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75" yWindow="420" windowWidth="17550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Лист1!$A$13:$O$106</definedName>
  </definedNames>
  <calcPr calcId="125725" refMode="R1C1"/>
</workbook>
</file>

<file path=xl/calcChain.xml><?xml version="1.0" encoding="utf-8"?>
<calcChain xmlns="http://schemas.openxmlformats.org/spreadsheetml/2006/main">
  <c r="K13" i="1"/>
  <c r="I13"/>
  <c r="I72"/>
  <c r="I48"/>
  <c r="M70"/>
  <c r="K70"/>
  <c r="I70"/>
  <c r="M69"/>
  <c r="K69"/>
  <c r="I69"/>
  <c r="M56"/>
  <c r="K56"/>
  <c r="I56"/>
  <c r="M55"/>
  <c r="K55"/>
  <c r="I55"/>
  <c r="M48"/>
  <c r="K48"/>
  <c r="M47"/>
  <c r="K47"/>
  <c r="I47"/>
  <c r="M16"/>
  <c r="K16"/>
  <c r="I16"/>
  <c r="M15"/>
  <c r="K15"/>
  <c r="I15"/>
  <c r="M107"/>
  <c r="K107"/>
  <c r="I107"/>
  <c r="O7"/>
  <c r="M106"/>
  <c r="K106"/>
  <c r="I106"/>
  <c r="M105"/>
  <c r="K105"/>
  <c r="I105"/>
  <c r="M104"/>
  <c r="K104"/>
  <c r="I104"/>
  <c r="M103"/>
  <c r="K103"/>
  <c r="I103"/>
  <c r="M101"/>
  <c r="K101"/>
  <c r="I101"/>
  <c r="M100"/>
  <c r="K100"/>
  <c r="I100"/>
  <c r="M99"/>
  <c r="K99"/>
  <c r="I99"/>
  <c r="M97"/>
  <c r="K97"/>
  <c r="I97"/>
  <c r="M96"/>
  <c r="K96"/>
  <c r="I96"/>
  <c r="M95"/>
  <c r="K95"/>
  <c r="I95"/>
  <c r="M94"/>
  <c r="K94"/>
  <c r="I94"/>
  <c r="M93"/>
  <c r="K93"/>
  <c r="I93"/>
  <c r="M91"/>
  <c r="K91"/>
  <c r="I91"/>
  <c r="M90"/>
  <c r="K90"/>
  <c r="I90"/>
  <c r="M89"/>
  <c r="K89"/>
  <c r="I89"/>
  <c r="M88"/>
  <c r="K88"/>
  <c r="I88"/>
  <c r="M87"/>
  <c r="K87"/>
  <c r="I87"/>
  <c r="M86"/>
  <c r="K86"/>
  <c r="I86"/>
  <c r="M85"/>
  <c r="K85"/>
  <c r="I85"/>
  <c r="M84"/>
  <c r="K84"/>
  <c r="I84"/>
  <c r="M83"/>
  <c r="K83"/>
  <c r="I83"/>
  <c r="M82"/>
  <c r="K82"/>
  <c r="I82"/>
  <c r="M81"/>
  <c r="K81"/>
  <c r="I81"/>
  <c r="M80"/>
  <c r="K80"/>
  <c r="I80"/>
  <c r="M79"/>
  <c r="K79"/>
  <c r="I79"/>
  <c r="M78"/>
  <c r="K78"/>
  <c r="I78"/>
  <c r="M77"/>
  <c r="K77"/>
  <c r="I77"/>
  <c r="M76"/>
  <c r="K76"/>
  <c r="I76"/>
  <c r="M75"/>
  <c r="K75"/>
  <c r="I75"/>
  <c r="M74"/>
  <c r="K74"/>
  <c r="I74"/>
  <c r="M73"/>
  <c r="K73"/>
  <c r="I73"/>
  <c r="M72"/>
  <c r="K72"/>
  <c r="M71"/>
  <c r="K71"/>
  <c r="I71"/>
  <c r="M68"/>
  <c r="K68"/>
  <c r="I68"/>
  <c r="M67"/>
  <c r="K67"/>
  <c r="I67"/>
  <c r="M66"/>
  <c r="K66"/>
  <c r="I66"/>
  <c r="M65"/>
  <c r="K65"/>
  <c r="I65"/>
  <c r="M64"/>
  <c r="K64"/>
  <c r="I64"/>
  <c r="M63"/>
  <c r="K63"/>
  <c r="I63"/>
  <c r="M61"/>
  <c r="K61"/>
  <c r="I61"/>
  <c r="M60"/>
  <c r="K60"/>
  <c r="I60"/>
  <c r="M59"/>
  <c r="K59"/>
  <c r="I59"/>
  <c r="M57"/>
  <c r="K57"/>
  <c r="I57"/>
  <c r="M54"/>
  <c r="K54"/>
  <c r="I54"/>
  <c r="M53"/>
  <c r="K53"/>
  <c r="I53"/>
  <c r="M52"/>
  <c r="K52"/>
  <c r="I52"/>
  <c r="M51"/>
  <c r="K51"/>
  <c r="I51"/>
  <c r="M50"/>
  <c r="K50"/>
  <c r="I50"/>
  <c r="M49"/>
  <c r="K49"/>
  <c r="I49"/>
  <c r="M46"/>
  <c r="K46"/>
  <c r="I46"/>
  <c r="M45"/>
  <c r="K45"/>
  <c r="I45"/>
  <c r="M43"/>
  <c r="K43"/>
  <c r="I43"/>
  <c r="M41"/>
  <c r="K41"/>
  <c r="I41"/>
  <c r="M40"/>
  <c r="K40"/>
  <c r="I40"/>
  <c r="M39"/>
  <c r="K39"/>
  <c r="I39"/>
  <c r="M38"/>
  <c r="K38"/>
  <c r="I38"/>
  <c r="M37"/>
  <c r="K37"/>
  <c r="I37"/>
  <c r="M36"/>
  <c r="K36"/>
  <c r="I36"/>
  <c r="M35"/>
  <c r="K35"/>
  <c r="I35"/>
  <c r="M34"/>
  <c r="K34"/>
  <c r="I34"/>
  <c r="M33"/>
  <c r="K33"/>
  <c r="I33"/>
  <c r="M32"/>
  <c r="K32"/>
  <c r="I32"/>
  <c r="M31"/>
  <c r="K31"/>
  <c r="I31"/>
  <c r="M30"/>
  <c r="K30"/>
  <c r="I30"/>
  <c r="M29"/>
  <c r="K29"/>
  <c r="I29"/>
  <c r="M28"/>
  <c r="K28"/>
  <c r="I28"/>
  <c r="M27"/>
  <c r="K27"/>
  <c r="I27"/>
  <c r="M26"/>
  <c r="M25"/>
  <c r="K25"/>
  <c r="I25"/>
  <c r="M24"/>
  <c r="K24"/>
  <c r="I24"/>
  <c r="M23"/>
  <c r="K23"/>
  <c r="I23"/>
  <c r="M22"/>
  <c r="K22"/>
  <c r="I22"/>
  <c r="M21"/>
  <c r="K21"/>
  <c r="I21"/>
  <c r="M20"/>
  <c r="M19"/>
  <c r="K19"/>
  <c r="I19"/>
  <c r="M18"/>
  <c r="K18"/>
  <c r="I18"/>
  <c r="M17"/>
  <c r="K17"/>
  <c r="I17"/>
  <c r="M14"/>
  <c r="M13"/>
  <c r="J7" l="1"/>
  <c r="H7"/>
  <c r="L7"/>
</calcChain>
</file>

<file path=xl/sharedStrings.xml><?xml version="1.0" encoding="utf-8"?>
<sst xmlns="http://schemas.openxmlformats.org/spreadsheetml/2006/main" count="335" uniqueCount="80">
  <si>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</si>
  <si>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Артикул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</si>
  <si>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</si>
  <si>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</si>
  <si>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</si>
  <si>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Цвет</t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</si>
  <si>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</si>
  <si>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ss16</t>
  </si>
  <si>
    <t>7193 5021/01</t>
  </si>
  <si>
    <t>36 шт.</t>
  </si>
  <si>
    <t>Камни Preciosa 7193 5021/01 MC Chaton MAXIMA ss16, ss19, Чехия</t>
  </si>
  <si>
    <t>ss19</t>
  </si>
  <si>
    <t>Crystal         00030 в серебре</t>
  </si>
  <si>
    <t>Crystal AB в серебре</t>
  </si>
  <si>
    <t>Violet           20310 в серебре</t>
  </si>
  <si>
    <t>Smoked Topaz в серебре</t>
  </si>
  <si>
    <t>Topaz          10070 в серебре</t>
  </si>
  <si>
    <t xml:space="preserve"> Tanzanit         20410 в серебре</t>
  </si>
  <si>
    <t>Sun              90310 в серебре</t>
  </si>
  <si>
    <t>Light Colorado Topaz          10330 в серебре</t>
  </si>
  <si>
    <t>Lt.Topaz      10020  в серебре</t>
  </si>
  <si>
    <t>Lt. Ametist       20020 в серебре</t>
  </si>
  <si>
    <t>Jonquil          80100 в серебре</t>
  </si>
  <si>
    <t>Gold Quartz    00530 в серебре</t>
  </si>
  <si>
    <t>Erinite          50010 в серебре</t>
  </si>
  <si>
    <t>Bl. Diamond     40010 в серебре</t>
  </si>
  <si>
    <t>Amethyst в серебре</t>
  </si>
  <si>
    <t>Ametist Opal 21110 в серебре</t>
  </si>
  <si>
    <t>Jet               23980 в серебре</t>
  </si>
  <si>
    <t>Aqua Bohemica в серебре</t>
  </si>
  <si>
    <t>Aquamarine в серебре</t>
  </si>
  <si>
    <t>Chrysolite в серебре</t>
  </si>
  <si>
    <t>Citrine в серебре</t>
  </si>
  <si>
    <t>Light Sapphire в серебре</t>
  </si>
  <si>
    <t>Sapphire в серебре</t>
  </si>
  <si>
    <t>Montana в серебре</t>
  </si>
  <si>
    <t>Light Rose в серебре</t>
  </si>
  <si>
    <t>Rose в серебре</t>
  </si>
  <si>
    <t>Rose Opal в серебре</t>
  </si>
  <si>
    <t>White Opal в серебре</t>
  </si>
  <si>
    <t xml:space="preserve"> Emerald в серебре</t>
  </si>
  <si>
    <t xml:space="preserve"> Blue Zircon в серебре</t>
  </si>
  <si>
    <t xml:space="preserve"> Indicolite в серебре</t>
  </si>
  <si>
    <t>Light Sapphire Opal в серебре</t>
  </si>
  <si>
    <t xml:space="preserve"> Peridot в серебре</t>
  </si>
  <si>
    <t>Tyrkquoise в серебре</t>
  </si>
  <si>
    <t>Burgundy в серебре</t>
  </si>
  <si>
    <t>Fuchsia в серебре</t>
  </si>
  <si>
    <t>Light Peach в серебре</t>
  </si>
  <si>
    <t>Light siam в серебре</t>
  </si>
  <si>
    <t>Padparadscha в серебре</t>
  </si>
  <si>
    <t>Ruby в серебре</t>
  </si>
  <si>
    <t>Siam в серебре</t>
  </si>
  <si>
    <r>
      <t xml:space="preserve">Crystal AB в </t>
    </r>
    <r>
      <rPr>
        <b/>
        <sz val="12"/>
        <color theme="1"/>
        <rFont val="Arial"/>
        <family val="2"/>
        <charset val="204"/>
      </rPr>
      <t>золоте</t>
    </r>
  </si>
  <si>
    <r>
      <t xml:space="preserve">Smoked Topaz в </t>
    </r>
    <r>
      <rPr>
        <b/>
        <sz val="12"/>
        <color theme="1"/>
        <rFont val="Arial"/>
        <family val="2"/>
        <charset val="204"/>
      </rPr>
      <t>золоте</t>
    </r>
  </si>
  <si>
    <t>опт: +7 499 157-6590                                                                                                                                              опт: +7 499 157-3151                                                                                                                                      заказ отправлять на адрес:                                                                          optotdel18@yandex.ru</t>
  </si>
  <si>
    <t>Цена при покупке только бусин  на сумму:</t>
  </si>
  <si>
    <r>
      <rPr>
        <b/>
        <sz val="20"/>
        <color theme="0"/>
        <rFont val="Arial Narrow"/>
        <family val="2"/>
        <charset val="204"/>
      </rPr>
      <t>Заказ</t>
    </r>
    <r>
      <rPr>
        <sz val="20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</si>
  <si>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</si>
  <si>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</si>
  <si>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</si>
  <si>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</si>
  <si>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</si>
  <si>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</si>
  <si>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</si>
  <si>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</si>
  <si>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Картинка</t>
  </si>
  <si>
    <t>П/ №</t>
  </si>
  <si>
    <t>размер</t>
  </si>
  <si>
    <t>упаковка</t>
  </si>
  <si>
    <t>Розничная цена</t>
  </si>
  <si>
    <t xml:space="preserve"> в начало &gt;&gt;</t>
  </si>
  <si>
    <t>наличие</t>
  </si>
  <si>
    <t>нет</t>
  </si>
  <si>
    <t>Crystal в золоте</t>
  </si>
  <si>
    <t>ss20</t>
  </si>
  <si>
    <t>Bl. Diamond     40010 в золоте</t>
  </si>
  <si>
    <t>Jet               23980 в золоте</t>
  </si>
  <si>
    <t>Montana в золоте</t>
  </si>
  <si>
    <t>7194 5021/01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</si>
</sst>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[$$-409]* #,##0.00_ ;_-[$$-409]* \-#,##0.00\ ;_-[$$-409]* &quot;-&quot;??_ ;_-@_ "/>
  </numFmts>
  <fonts count="28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20"/>
      <color theme="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u/>
      <sz val="14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9" fontId="15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15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11" fillId="0" borderId="0" xfId="0" applyFont="1" applyAlignment="1">
      <alignment horizontal="center" vertical="center"/>
    </xf>
    <xf numFmtId="0" fontId="0" fillId="0" borderId="0" xfId="0" applyFill="1"/>
    <xf numFmtId="0" fontId="11" fillId="0" borderId="3" xfId="0" applyFont="1" applyFill="1" applyBorder="1"/>
    <xf numFmtId="0" fontId="11" fillId="0" borderId="12" xfId="0" applyFont="1" applyFill="1" applyBorder="1"/>
    <xf numFmtId="0" fontId="11" fillId="0" borderId="0" xfId="0" applyFont="1" applyFill="1" applyAlignment="1">
      <alignment horizontal="center" vertical="center" wrapText="1"/>
    </xf>
    <xf numFmtId="0" fontId="11" fillId="0" borderId="4" xfId="0" applyFont="1" applyFill="1" applyBorder="1"/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5" fontId="11" fillId="2" borderId="14" xfId="2" applyNumberFormat="1" applyFont="1" applyFill="1" applyBorder="1" applyAlignment="1">
      <alignment horizontal="left" vertical="center" wrapText="1"/>
    </xf>
    <xf numFmtId="165" fontId="11" fillId="2" borderId="14" xfId="0" applyNumberFormat="1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165" fontId="16" fillId="0" borderId="16" xfId="0" applyNumberFormat="1" applyFont="1" applyFill="1" applyBorder="1" applyAlignment="1">
      <alignment horizontal="center" vertical="center"/>
    </xf>
    <xf numFmtId="165" fontId="16" fillId="5" borderId="17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2" fontId="17" fillId="2" borderId="18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5" fontId="11" fillId="7" borderId="6" xfId="2" applyNumberFormat="1" applyFont="1" applyFill="1" applyBorder="1" applyAlignment="1">
      <alignment horizontal="center" vertical="center" wrapText="1" shrinkToFit="1"/>
    </xf>
    <xf numFmtId="165" fontId="11" fillId="7" borderId="6" xfId="0" applyNumberFormat="1" applyFont="1" applyFill="1" applyBorder="1" applyAlignment="1">
      <alignment horizontal="center" vertical="center" wrapText="1"/>
    </xf>
    <xf numFmtId="165" fontId="18" fillId="7" borderId="6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165" fontId="18" fillId="7" borderId="13" xfId="2" applyNumberFormat="1" applyFont="1" applyFill="1" applyBorder="1" applyAlignment="1">
      <alignment horizontal="center" vertical="center" wrapText="1" shrinkToFit="1"/>
    </xf>
    <xf numFmtId="165" fontId="18" fillId="7" borderId="13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165" fontId="11" fillId="8" borderId="6" xfId="0" applyNumberFormat="1" applyFont="1" applyFill="1" applyBorder="1" applyAlignment="1" applyProtection="1">
      <alignment horizontal="center" vertical="center" wrapText="1"/>
    </xf>
    <xf numFmtId="165" fontId="11" fillId="4" borderId="6" xfId="0" applyNumberFormat="1" applyFont="1" applyFill="1" applyBorder="1" applyAlignment="1">
      <alignment horizontal="center" vertical="center" wrapText="1"/>
    </xf>
    <xf numFmtId="165" fontId="11" fillId="4" borderId="6" xfId="0" applyNumberFormat="1" applyFont="1" applyFill="1" applyBorder="1" applyAlignment="1" applyProtection="1">
      <alignment horizontal="center" vertical="center" wrapText="1"/>
    </xf>
    <xf numFmtId="165" fontId="11" fillId="5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5" fontId="22" fillId="2" borderId="0" xfId="2" applyNumberFormat="1" applyFont="1" applyFill="1"/>
    <xf numFmtId="165" fontId="22" fillId="2" borderId="0" xfId="0" applyNumberFormat="1" applyFont="1" applyFill="1"/>
    <xf numFmtId="0" fontId="22" fillId="2" borderId="0" xfId="0" applyFont="1" applyFill="1"/>
    <xf numFmtId="0" fontId="24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4" fontId="11" fillId="0" borderId="0" xfId="0" applyNumberFormat="1" applyFont="1" applyFill="1" applyBorder="1" applyAlignment="1">
      <alignment horizontal="center" vertical="center" wrapText="1"/>
    </xf>
    <xf numFmtId="10" fontId="11" fillId="8" borderId="0" xfId="0" applyNumberFormat="1" applyFont="1" applyFill="1" applyBorder="1" applyAlignment="1" applyProtection="1">
      <alignment horizontal="center" vertical="center" wrapText="1"/>
    </xf>
    <xf numFmtId="10" fontId="11" fillId="4" borderId="0" xfId="0" applyNumberFormat="1" applyFont="1" applyFill="1" applyBorder="1" applyAlignment="1">
      <alignment horizontal="center" vertical="center" wrapText="1"/>
    </xf>
    <xf numFmtId="10" fontId="11" fillId="4" borderId="0" xfId="0" applyNumberFormat="1" applyFont="1" applyFill="1" applyBorder="1" applyAlignment="1" applyProtection="1">
      <alignment horizontal="center" vertical="center" wrapText="1"/>
    </xf>
    <xf numFmtId="10" fontId="11" fillId="5" borderId="0" xfId="0" applyNumberFormat="1" applyFont="1" applyFill="1" applyBorder="1" applyAlignment="1">
      <alignment horizontal="center" vertical="center" wrapText="1"/>
    </xf>
    <xf numFmtId="10" fontId="11" fillId="2" borderId="0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textRotation="180"/>
    </xf>
    <xf numFmtId="0" fontId="16" fillId="0" borderId="0" xfId="0" applyFont="1" applyFill="1" applyBorder="1" applyAlignment="1">
      <alignment horizontal="center" vertical="center" textRotation="180"/>
    </xf>
    <xf numFmtId="0" fontId="16" fillId="0" borderId="1" xfId="0" applyFont="1" applyFill="1" applyBorder="1" applyAlignment="1">
      <alignment horizontal="center" vertical="center" textRotation="180"/>
    </xf>
    <xf numFmtId="0" fontId="27" fillId="9" borderId="6" xfId="3" applyFont="1" applyFill="1" applyBorder="1" applyAlignment="1" applyProtection="1">
      <alignment horizontal="right" vertical="center"/>
    </xf>
    <xf numFmtId="0" fontId="3" fillId="2" borderId="5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49" fontId="25" fillId="5" borderId="13" xfId="0" applyNumberFormat="1" applyFont="1" applyFill="1" applyBorder="1" applyAlignment="1">
      <alignment horizontal="center" vertical="center" wrapText="1"/>
    </xf>
    <xf numFmtId="49" fontId="25" fillId="5" borderId="20" xfId="0" applyNumberFormat="1" applyFont="1" applyFill="1" applyBorder="1" applyAlignment="1">
      <alignment horizontal="center" vertical="center" wrapText="1"/>
    </xf>
    <xf numFmtId="49" fontId="25" fillId="5" borderId="21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5" fontId="18" fillId="6" borderId="7" xfId="2" applyNumberFormat="1" applyFont="1" applyFill="1" applyBorder="1" applyAlignment="1">
      <alignment horizontal="center" vertical="center" wrapText="1"/>
    </xf>
    <xf numFmtId="165" fontId="18" fillId="6" borderId="2" xfId="2" applyNumberFormat="1" applyFont="1" applyFill="1" applyBorder="1" applyAlignment="1">
      <alignment horizontal="center" vertical="center" wrapText="1"/>
    </xf>
    <xf numFmtId="165" fontId="18" fillId="6" borderId="8" xfId="2" applyNumberFormat="1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right" vertical="center"/>
    </xf>
    <xf numFmtId="49" fontId="9" fillId="0" borderId="7" xfId="0" applyNumberFormat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colors>
    <mruColors>
      <color rgb="FF008000"/>
      <color rgb="FF66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1</xdr:col>
      <xdr:colOff>2700</xdr:colOff>
      <xdr:row>14</xdr:row>
      <xdr:rowOff>0</xdr:rowOff>
    </xdr:to>
    <xdr:pic>
      <xdr:nvPicPr>
        <xdr:cNvPr id="30" name="Рисунок 29" descr="0003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24288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9525</xdr:rowOff>
    </xdr:from>
    <xdr:to>
      <xdr:col>1</xdr:col>
      <xdr:colOff>2700</xdr:colOff>
      <xdr:row>20</xdr:row>
      <xdr:rowOff>2700</xdr:rowOff>
    </xdr:to>
    <xdr:pic>
      <xdr:nvPicPr>
        <xdr:cNvPr id="38" name="Рисунок 37" descr="l00030-200-AB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36957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1</xdr:col>
      <xdr:colOff>2700</xdr:colOff>
      <xdr:row>22</xdr:row>
      <xdr:rowOff>2700</xdr:rowOff>
    </xdr:to>
    <xdr:pic>
      <xdr:nvPicPr>
        <xdr:cNvPr id="39" name="Рисунок 38" descr="20310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49625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9525</xdr:rowOff>
    </xdr:from>
    <xdr:to>
      <xdr:col>1</xdr:col>
      <xdr:colOff>2700</xdr:colOff>
      <xdr:row>28</xdr:row>
      <xdr:rowOff>2700</xdr:rowOff>
    </xdr:to>
    <xdr:pic>
      <xdr:nvPicPr>
        <xdr:cNvPr id="40" name="Рисунок 39" descr="10070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62293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1</xdr:col>
      <xdr:colOff>2700</xdr:colOff>
      <xdr:row>30</xdr:row>
      <xdr:rowOff>2700</xdr:rowOff>
    </xdr:to>
    <xdr:pic>
      <xdr:nvPicPr>
        <xdr:cNvPr id="41" name="Рисунок 40" descr="20410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74961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9525</xdr:rowOff>
    </xdr:from>
    <xdr:to>
      <xdr:col>1</xdr:col>
      <xdr:colOff>2700</xdr:colOff>
      <xdr:row>32</xdr:row>
      <xdr:rowOff>2700</xdr:rowOff>
    </xdr:to>
    <xdr:pic>
      <xdr:nvPicPr>
        <xdr:cNvPr id="42" name="Рисунок 41" descr="90310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87630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1</xdr:col>
      <xdr:colOff>2700</xdr:colOff>
      <xdr:row>34</xdr:row>
      <xdr:rowOff>2700</xdr:rowOff>
    </xdr:to>
    <xdr:pic>
      <xdr:nvPicPr>
        <xdr:cNvPr id="43" name="Рисунок 42" descr="10330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100298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9525</xdr:rowOff>
    </xdr:from>
    <xdr:to>
      <xdr:col>1</xdr:col>
      <xdr:colOff>2700</xdr:colOff>
      <xdr:row>38</xdr:row>
      <xdr:rowOff>2700</xdr:rowOff>
    </xdr:to>
    <xdr:pic>
      <xdr:nvPicPr>
        <xdr:cNvPr id="44" name="Рисунок 43" descr="2002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125634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1</xdr:col>
      <xdr:colOff>2700</xdr:colOff>
      <xdr:row>40</xdr:row>
      <xdr:rowOff>2700</xdr:rowOff>
    </xdr:to>
    <xdr:pic>
      <xdr:nvPicPr>
        <xdr:cNvPr id="45" name="Рисунок 44" descr="80100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138303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9525</xdr:rowOff>
    </xdr:from>
    <xdr:to>
      <xdr:col>1</xdr:col>
      <xdr:colOff>2700</xdr:colOff>
      <xdr:row>42</xdr:row>
      <xdr:rowOff>2700</xdr:rowOff>
    </xdr:to>
    <xdr:pic>
      <xdr:nvPicPr>
        <xdr:cNvPr id="46" name="Рисунок 45" descr="00530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150971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9525</xdr:rowOff>
    </xdr:from>
    <xdr:to>
      <xdr:col>1</xdr:col>
      <xdr:colOff>2700</xdr:colOff>
      <xdr:row>44</xdr:row>
      <xdr:rowOff>2700</xdr:rowOff>
    </xdr:to>
    <xdr:pic>
      <xdr:nvPicPr>
        <xdr:cNvPr id="47" name="Рисунок 46" descr="50010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163639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1</xdr:col>
      <xdr:colOff>2700</xdr:colOff>
      <xdr:row>46</xdr:row>
      <xdr:rowOff>2700</xdr:rowOff>
    </xdr:to>
    <xdr:pic>
      <xdr:nvPicPr>
        <xdr:cNvPr id="48" name="Рисунок 47" descr="40010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176307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9525</xdr:rowOff>
    </xdr:from>
    <xdr:to>
      <xdr:col>0</xdr:col>
      <xdr:colOff>1247775</xdr:colOff>
      <xdr:row>52</xdr:row>
      <xdr:rowOff>0</xdr:rowOff>
    </xdr:to>
    <xdr:pic>
      <xdr:nvPicPr>
        <xdr:cNvPr id="49" name="Рисунок 48" descr="21110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18897600"/>
          <a:ext cx="1247775" cy="12477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34</xdr:row>
      <xdr:rowOff>9525</xdr:rowOff>
    </xdr:from>
    <xdr:to>
      <xdr:col>1</xdr:col>
      <xdr:colOff>0</xdr:colOff>
      <xdr:row>36</xdr:row>
      <xdr:rowOff>2700</xdr:rowOff>
    </xdr:to>
    <xdr:pic>
      <xdr:nvPicPr>
        <xdr:cNvPr id="51" name="Рисунок 50" descr="10020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11296650"/>
          <a:ext cx="1247775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52</xdr:row>
      <xdr:rowOff>28574</xdr:rowOff>
    </xdr:from>
    <xdr:to>
      <xdr:col>0</xdr:col>
      <xdr:colOff>1250475</xdr:colOff>
      <xdr:row>53</xdr:row>
      <xdr:rowOff>628650</xdr:rowOff>
    </xdr:to>
    <xdr:pic>
      <xdr:nvPicPr>
        <xdr:cNvPr id="19" name="Рисунок 18" descr="23980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9050" y="21431249"/>
          <a:ext cx="1231425" cy="1231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104</xdr:row>
      <xdr:rowOff>9525</xdr:rowOff>
    </xdr:from>
    <xdr:to>
      <xdr:col>1</xdr:col>
      <xdr:colOff>2700</xdr:colOff>
      <xdr:row>106</xdr:row>
      <xdr:rowOff>0</xdr:rowOff>
    </xdr:to>
    <xdr:pic>
      <xdr:nvPicPr>
        <xdr:cNvPr id="20" name="Рисунок 19" descr="Siam-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492918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</xdr:row>
      <xdr:rowOff>9525</xdr:rowOff>
    </xdr:from>
    <xdr:to>
      <xdr:col>1</xdr:col>
      <xdr:colOff>2700</xdr:colOff>
      <xdr:row>78</xdr:row>
      <xdr:rowOff>2700</xdr:rowOff>
    </xdr:to>
    <xdr:pic>
      <xdr:nvPicPr>
        <xdr:cNvPr id="21" name="Рисунок 20" descr="Rose-Opal-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328231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9525</xdr:rowOff>
    </xdr:from>
    <xdr:to>
      <xdr:col>1</xdr:col>
      <xdr:colOff>2700</xdr:colOff>
      <xdr:row>80</xdr:row>
      <xdr:rowOff>2700</xdr:rowOff>
    </xdr:to>
    <xdr:pic>
      <xdr:nvPicPr>
        <xdr:cNvPr id="22" name="Рисунок 21" descr="_White-Opal-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340899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9525</xdr:rowOff>
    </xdr:from>
    <xdr:to>
      <xdr:col>1</xdr:col>
      <xdr:colOff>2700</xdr:colOff>
      <xdr:row>102</xdr:row>
      <xdr:rowOff>2700</xdr:rowOff>
    </xdr:to>
    <xdr:pic>
      <xdr:nvPicPr>
        <xdr:cNvPr id="24" name="Рисунок 23" descr="Padparadscha-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467582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9525</xdr:rowOff>
    </xdr:from>
    <xdr:to>
      <xdr:col>1</xdr:col>
      <xdr:colOff>2700</xdr:colOff>
      <xdr:row>100</xdr:row>
      <xdr:rowOff>2700</xdr:rowOff>
    </xdr:to>
    <xdr:pic>
      <xdr:nvPicPr>
        <xdr:cNvPr id="26" name="Рисунок 25" descr="Light-Siam-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454914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9525</xdr:rowOff>
    </xdr:from>
    <xdr:to>
      <xdr:col>1</xdr:col>
      <xdr:colOff>2700</xdr:colOff>
      <xdr:row>86</xdr:row>
      <xdr:rowOff>2700</xdr:rowOff>
    </xdr:to>
    <xdr:pic>
      <xdr:nvPicPr>
        <xdr:cNvPr id="28" name="Рисунок 27" descr="_Indicolite-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378904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94</xdr:row>
      <xdr:rowOff>9525</xdr:rowOff>
    </xdr:from>
    <xdr:to>
      <xdr:col>1</xdr:col>
      <xdr:colOff>2700</xdr:colOff>
      <xdr:row>96</xdr:row>
      <xdr:rowOff>2700</xdr:rowOff>
    </xdr:to>
    <xdr:pic>
      <xdr:nvPicPr>
        <xdr:cNvPr id="31" name="Рисунок 30" descr="_Fuchsia-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429577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9525</xdr:rowOff>
    </xdr:from>
    <xdr:to>
      <xdr:col>1</xdr:col>
      <xdr:colOff>2700</xdr:colOff>
      <xdr:row>82</xdr:row>
      <xdr:rowOff>2700</xdr:rowOff>
    </xdr:to>
    <xdr:pic>
      <xdr:nvPicPr>
        <xdr:cNvPr id="32" name="Рисунок 31" descr="Emerald-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353568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9525</xdr:rowOff>
    </xdr:from>
    <xdr:to>
      <xdr:col>1</xdr:col>
      <xdr:colOff>2700</xdr:colOff>
      <xdr:row>64</xdr:row>
      <xdr:rowOff>2700</xdr:rowOff>
    </xdr:to>
    <xdr:pic>
      <xdr:nvPicPr>
        <xdr:cNvPr id="33" name="Рисунок 32" descr="Citrine-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264890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9525</xdr:rowOff>
    </xdr:from>
    <xdr:to>
      <xdr:col>1</xdr:col>
      <xdr:colOff>2700</xdr:colOff>
      <xdr:row>62</xdr:row>
      <xdr:rowOff>2700</xdr:rowOff>
    </xdr:to>
    <xdr:pic>
      <xdr:nvPicPr>
        <xdr:cNvPr id="34" name="Рисунок 33" descr="Chrysolite-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252222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92</xdr:row>
      <xdr:rowOff>9525</xdr:rowOff>
    </xdr:from>
    <xdr:to>
      <xdr:col>1</xdr:col>
      <xdr:colOff>2700</xdr:colOff>
      <xdr:row>94</xdr:row>
      <xdr:rowOff>2700</xdr:rowOff>
    </xdr:to>
    <xdr:pic>
      <xdr:nvPicPr>
        <xdr:cNvPr id="35" name="Рисунок 34" descr="Burgundy-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416909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9525</xdr:rowOff>
    </xdr:from>
    <xdr:to>
      <xdr:col>1</xdr:col>
      <xdr:colOff>2700</xdr:colOff>
      <xdr:row>60</xdr:row>
      <xdr:rowOff>2700</xdr:rowOff>
    </xdr:to>
    <xdr:pic>
      <xdr:nvPicPr>
        <xdr:cNvPr id="36" name="Рисунок 35" descr="Aquamarine-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239553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9525</xdr:rowOff>
    </xdr:from>
    <xdr:to>
      <xdr:col>1</xdr:col>
      <xdr:colOff>2700</xdr:colOff>
      <xdr:row>58</xdr:row>
      <xdr:rowOff>2700</xdr:rowOff>
    </xdr:to>
    <xdr:pic>
      <xdr:nvPicPr>
        <xdr:cNvPr id="37" name="Рисунок 36" descr="Aqua-Bohemica-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226885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9525</xdr:rowOff>
    </xdr:from>
    <xdr:to>
      <xdr:col>1</xdr:col>
      <xdr:colOff>2700</xdr:colOff>
      <xdr:row>50</xdr:row>
      <xdr:rowOff>2700</xdr:rowOff>
    </xdr:to>
    <xdr:pic>
      <xdr:nvPicPr>
        <xdr:cNvPr id="50" name="Рисунок 49" descr="Amethyst-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188976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9525</xdr:rowOff>
    </xdr:from>
    <xdr:to>
      <xdr:col>1</xdr:col>
      <xdr:colOff>2700</xdr:colOff>
      <xdr:row>76</xdr:row>
      <xdr:rowOff>2700</xdr:rowOff>
    </xdr:to>
    <xdr:pic>
      <xdr:nvPicPr>
        <xdr:cNvPr id="52" name="Рисунок 51" descr="Rose-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0" y="315563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9525</xdr:rowOff>
    </xdr:from>
    <xdr:to>
      <xdr:col>1</xdr:col>
      <xdr:colOff>2700</xdr:colOff>
      <xdr:row>98</xdr:row>
      <xdr:rowOff>2700</xdr:rowOff>
    </xdr:to>
    <xdr:pic>
      <xdr:nvPicPr>
        <xdr:cNvPr id="54" name="Рисунок 53" descr="Light-Peach-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442245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9525</xdr:rowOff>
    </xdr:from>
    <xdr:to>
      <xdr:col>1</xdr:col>
      <xdr:colOff>2700</xdr:colOff>
      <xdr:row>74</xdr:row>
      <xdr:rowOff>2700</xdr:rowOff>
    </xdr:to>
    <xdr:pic>
      <xdr:nvPicPr>
        <xdr:cNvPr id="55" name="Рисунок 54" descr="Light-Rose-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302895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9525</xdr:rowOff>
    </xdr:from>
    <xdr:to>
      <xdr:col>1</xdr:col>
      <xdr:colOff>2700</xdr:colOff>
      <xdr:row>104</xdr:row>
      <xdr:rowOff>2700</xdr:rowOff>
    </xdr:to>
    <xdr:pic>
      <xdr:nvPicPr>
        <xdr:cNvPr id="56" name="Рисунок 55" descr="Ruby-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480250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</xdr:row>
      <xdr:rowOff>9525</xdr:rowOff>
    </xdr:from>
    <xdr:to>
      <xdr:col>1</xdr:col>
      <xdr:colOff>2700</xdr:colOff>
      <xdr:row>88</xdr:row>
      <xdr:rowOff>2700</xdr:rowOff>
    </xdr:to>
    <xdr:pic>
      <xdr:nvPicPr>
        <xdr:cNvPr id="57" name="Рисунок 56" descr="Light-Sapphire-Opal-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391572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9525</xdr:rowOff>
    </xdr:from>
    <xdr:to>
      <xdr:col>1</xdr:col>
      <xdr:colOff>2700</xdr:colOff>
      <xdr:row>84</xdr:row>
      <xdr:rowOff>2700</xdr:rowOff>
    </xdr:to>
    <xdr:pic>
      <xdr:nvPicPr>
        <xdr:cNvPr id="53" name="Рисунок 52" descr="Blue-Zircon-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366236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9525</xdr:rowOff>
    </xdr:from>
    <xdr:to>
      <xdr:col>1</xdr:col>
      <xdr:colOff>2700</xdr:colOff>
      <xdr:row>66</xdr:row>
      <xdr:rowOff>2700</xdr:rowOff>
    </xdr:to>
    <xdr:pic>
      <xdr:nvPicPr>
        <xdr:cNvPr id="58" name="Рисунок 57" descr="Light-Sapphire-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290322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9525</xdr:rowOff>
    </xdr:from>
    <xdr:to>
      <xdr:col>1</xdr:col>
      <xdr:colOff>2700</xdr:colOff>
      <xdr:row>90</xdr:row>
      <xdr:rowOff>2700</xdr:rowOff>
    </xdr:to>
    <xdr:pic>
      <xdr:nvPicPr>
        <xdr:cNvPr id="60" name="Рисунок 59" descr="Peridot-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0" y="442341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1</xdr:col>
      <xdr:colOff>2700</xdr:colOff>
      <xdr:row>91</xdr:row>
      <xdr:rowOff>628650</xdr:rowOff>
    </xdr:to>
    <xdr:pic>
      <xdr:nvPicPr>
        <xdr:cNvPr id="59" name="Рисунок 58" descr="Tyrkquoise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0" y="442150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</xdr:col>
      <xdr:colOff>2700</xdr:colOff>
      <xdr:row>67</xdr:row>
      <xdr:rowOff>628650</xdr:rowOff>
    </xdr:to>
    <xdr:pic>
      <xdr:nvPicPr>
        <xdr:cNvPr id="61" name="Рисунок 60" descr="Sapphire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0" y="302799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1</xdr:col>
      <xdr:colOff>2700</xdr:colOff>
      <xdr:row>26</xdr:row>
      <xdr:rowOff>2700</xdr:rowOff>
    </xdr:to>
    <xdr:pic>
      <xdr:nvPicPr>
        <xdr:cNvPr id="63" name="Рисунок 62" descr="_Smoked-Topaz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0" y="62293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1</xdr:col>
      <xdr:colOff>2700</xdr:colOff>
      <xdr:row>18</xdr:row>
      <xdr:rowOff>2700</xdr:rowOff>
    </xdr:to>
    <xdr:pic>
      <xdr:nvPicPr>
        <xdr:cNvPr id="62" name="Рисунок 61" descr="l00030-200-AB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49720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9525</xdr:rowOff>
    </xdr:from>
    <xdr:to>
      <xdr:col>1</xdr:col>
      <xdr:colOff>2700</xdr:colOff>
      <xdr:row>24</xdr:row>
      <xdr:rowOff>2700</xdr:rowOff>
    </xdr:to>
    <xdr:pic>
      <xdr:nvPicPr>
        <xdr:cNvPr id="64" name="Рисунок 63" descr="_Smoked-Topaz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0" y="87725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9525</xdr:rowOff>
    </xdr:from>
    <xdr:to>
      <xdr:col>1</xdr:col>
      <xdr:colOff>2700</xdr:colOff>
      <xdr:row>70</xdr:row>
      <xdr:rowOff>2700</xdr:rowOff>
    </xdr:to>
    <xdr:pic>
      <xdr:nvPicPr>
        <xdr:cNvPr id="66" name="Рисунок 65" descr="Montana-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0" y="398049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1</xdr:col>
      <xdr:colOff>2700</xdr:colOff>
      <xdr:row>16</xdr:row>
      <xdr:rowOff>2700</xdr:rowOff>
    </xdr:to>
    <xdr:pic>
      <xdr:nvPicPr>
        <xdr:cNvPr id="65" name="Рисунок 64" descr="Crystal-в-золоте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0" y="43338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9525</xdr:rowOff>
    </xdr:from>
    <xdr:to>
      <xdr:col>1</xdr:col>
      <xdr:colOff>2700</xdr:colOff>
      <xdr:row>48</xdr:row>
      <xdr:rowOff>2700</xdr:rowOff>
    </xdr:to>
    <xdr:pic>
      <xdr:nvPicPr>
        <xdr:cNvPr id="67" name="Рисунок 66" descr="Bl.-Diamond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0" y="246030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9525</xdr:rowOff>
    </xdr:from>
    <xdr:to>
      <xdr:col>1</xdr:col>
      <xdr:colOff>2700</xdr:colOff>
      <xdr:row>56</xdr:row>
      <xdr:rowOff>2700</xdr:rowOff>
    </xdr:to>
    <xdr:pic>
      <xdr:nvPicPr>
        <xdr:cNvPr id="68" name="Рисунок 67" descr="jet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0" y="296608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9525</xdr:rowOff>
    </xdr:from>
    <xdr:to>
      <xdr:col>1</xdr:col>
      <xdr:colOff>2700</xdr:colOff>
      <xdr:row>72</xdr:row>
      <xdr:rowOff>0</xdr:rowOff>
    </xdr:to>
    <xdr:pic>
      <xdr:nvPicPr>
        <xdr:cNvPr id="69" name="Рисунок 68" descr="Montana-в-золоте.jpg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0" y="39795450"/>
          <a:ext cx="1260000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topLeftCell="A102" workbookViewId="0">
      <selection activeCell="N94" sqref="N94"/>
    </sheetView>
  </sheetViews>
  <sheetFormatPr defaultRowHeight="15"/>
  <cols>
    <col min="1" max="1" width="18.85546875" customWidth="1"/>
    <col min="2" max="2" width="8.140625" style="7" customWidth="1"/>
    <col min="3" max="3" width="17.5703125" style="7" customWidth="1"/>
    <col min="4" max="4" width="16" style="7" customWidth="1"/>
    <col min="5" max="5" width="16.140625" style="7" customWidth="1"/>
    <col min="6" max="6" width="17" style="7" customWidth="1"/>
    <col min="7" max="7" width="18.85546875" style="7" customWidth="1"/>
    <col min="8" max="8" width="18.140625" style="43" customWidth="1"/>
    <col min="9" max="9" width="10.140625" style="44" hidden="1" customWidth="1"/>
    <col min="10" max="10" width="14.5703125" style="44" customWidth="1"/>
    <col min="11" max="11" width="10.140625" style="44" hidden="1" customWidth="1"/>
    <col min="12" max="12" width="15.85546875" style="44" customWidth="1"/>
    <col min="13" max="13" width="10.28515625" style="45" hidden="1" customWidth="1"/>
    <col min="14" max="14" width="9.140625" style="45" customWidth="1"/>
    <col min="15" max="15" width="18.28515625" style="45" customWidth="1"/>
    <col min="16" max="16" width="21.140625" customWidth="1"/>
  </cols>
  <sheetData>
    <row r="1" spans="1:19" ht="26.25" customHeight="1">
      <c r="A1" s="1" t="s">
        <v>0</v>
      </c>
      <c r="B1" s="1"/>
      <c r="C1" s="66"/>
      <c r="D1" s="107" t="s">
        <v>6</v>
      </c>
      <c r="E1" s="107"/>
      <c r="F1" s="107"/>
      <c r="G1" s="107"/>
      <c r="H1" s="2"/>
      <c r="I1" s="2"/>
      <c r="J1" s="73" t="s">
        <v>55</v>
      </c>
      <c r="K1" s="73"/>
      <c r="L1" s="73"/>
      <c r="M1" s="73"/>
      <c r="N1" s="73"/>
      <c r="O1" s="73"/>
    </row>
    <row r="2" spans="1:19" ht="26.25" customHeight="1">
      <c r="A2" s="1"/>
      <c r="B2" s="1"/>
      <c r="C2" s="67"/>
      <c r="D2" s="108"/>
      <c r="E2" s="108"/>
      <c r="F2" s="108"/>
      <c r="G2" s="108"/>
      <c r="H2" s="3"/>
      <c r="I2" s="3"/>
      <c r="J2" s="74"/>
      <c r="K2" s="74"/>
      <c r="L2" s="74"/>
      <c r="M2" s="74"/>
      <c r="N2" s="74"/>
      <c r="O2" s="74"/>
    </row>
    <row r="3" spans="1:19" ht="26.25" customHeight="1">
      <c r="A3" s="1"/>
      <c r="B3" s="1"/>
      <c r="C3" s="68"/>
      <c r="D3" s="109"/>
      <c r="E3" s="109"/>
      <c r="F3" s="109"/>
      <c r="G3" s="109"/>
      <c r="H3" s="4"/>
      <c r="I3" s="4"/>
      <c r="J3" s="75"/>
      <c r="K3" s="75"/>
      <c r="L3" s="75"/>
      <c r="M3" s="75"/>
      <c r="N3" s="75"/>
      <c r="O3" s="75"/>
    </row>
    <row r="4" spans="1:19" ht="19.5" customHeight="1">
      <c r="A4" s="110" t="s">
        <v>2</v>
      </c>
      <c r="B4" s="110"/>
      <c r="C4" s="110"/>
      <c r="D4" s="111" t="s">
        <v>10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9" ht="19.5" customHeight="1">
      <c r="A5" s="113" t="s">
        <v>3</v>
      </c>
      <c r="B5" s="113"/>
      <c r="C5" s="113"/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9" ht="19.5" customHeight="1">
      <c r="A6" s="104" t="s">
        <v>4</v>
      </c>
      <c r="B6" s="104"/>
      <c r="C6" s="104"/>
      <c r="D6" s="10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9" ht="21" customHeight="1" thickBot="1">
      <c r="A7" s="76" t="s">
        <v>65</v>
      </c>
      <c r="B7" s="77"/>
      <c r="C7" s="77"/>
      <c r="D7" s="77"/>
      <c r="E7" s="77"/>
      <c r="F7" s="77"/>
      <c r="G7" s="78"/>
      <c r="H7" s="27">
        <f>SUM(I13:I106)</f>
        <v>0</v>
      </c>
      <c r="I7" s="26"/>
      <c r="J7" s="27">
        <f>SUM(K13:K106)</f>
        <v>0</v>
      </c>
      <c r="K7" s="26"/>
      <c r="L7" s="27">
        <f>SUM(M13:M106)</f>
        <v>0</v>
      </c>
      <c r="M7" s="28"/>
      <c r="N7" s="69" t="s">
        <v>72</v>
      </c>
      <c r="O7" s="29">
        <f>SUM(O12:O106)</f>
        <v>0</v>
      </c>
      <c r="P7" s="46"/>
      <c r="Q7" s="47"/>
      <c r="R7" s="47"/>
      <c r="S7" s="47"/>
    </row>
    <row r="8" spans="1:19" ht="18" customHeight="1" thickTop="1">
      <c r="A8" s="79" t="s">
        <v>66</v>
      </c>
      <c r="B8" s="82" t="s">
        <v>67</v>
      </c>
      <c r="C8" s="85" t="s">
        <v>1</v>
      </c>
      <c r="D8" s="88" t="s">
        <v>68</v>
      </c>
      <c r="E8" s="91" t="s">
        <v>5</v>
      </c>
      <c r="F8" s="88" t="s">
        <v>69</v>
      </c>
      <c r="G8" s="91" t="s">
        <v>70</v>
      </c>
      <c r="H8" s="94" t="s">
        <v>56</v>
      </c>
      <c r="I8" s="95"/>
      <c r="J8" s="95"/>
      <c r="K8" s="95"/>
      <c r="L8" s="96"/>
      <c r="M8" s="30"/>
      <c r="N8" s="70"/>
      <c r="O8" s="97" t="s">
        <v>57</v>
      </c>
      <c r="P8" s="46"/>
      <c r="Q8" s="47"/>
      <c r="R8" s="47"/>
      <c r="S8" s="47"/>
    </row>
    <row r="9" spans="1:19" ht="18.75" customHeight="1">
      <c r="A9" s="80"/>
      <c r="B9" s="83"/>
      <c r="C9" s="86"/>
      <c r="D9" s="89"/>
      <c r="E9" s="92"/>
      <c r="F9" s="89"/>
      <c r="G9" s="92"/>
      <c r="H9" s="31" t="s">
        <v>58</v>
      </c>
      <c r="I9" s="32"/>
      <c r="J9" s="33" t="s">
        <v>59</v>
      </c>
      <c r="K9" s="32"/>
      <c r="L9" s="33" t="s">
        <v>60</v>
      </c>
      <c r="M9" s="34"/>
      <c r="N9" s="70"/>
      <c r="O9" s="98"/>
      <c r="P9" s="46"/>
      <c r="Q9" s="47"/>
      <c r="R9" s="47"/>
      <c r="S9" s="47"/>
    </row>
    <row r="10" spans="1:19" ht="17.25" customHeight="1">
      <c r="A10" s="80"/>
      <c r="B10" s="83"/>
      <c r="C10" s="86"/>
      <c r="D10" s="89"/>
      <c r="E10" s="92"/>
      <c r="F10" s="89"/>
      <c r="G10" s="92"/>
      <c r="H10" s="94" t="s">
        <v>61</v>
      </c>
      <c r="I10" s="95"/>
      <c r="J10" s="95"/>
      <c r="K10" s="95"/>
      <c r="L10" s="96"/>
      <c r="M10" s="30"/>
      <c r="N10" s="70"/>
      <c r="O10" s="98"/>
      <c r="P10" s="46"/>
      <c r="Q10" s="47"/>
      <c r="R10" s="47"/>
      <c r="S10" s="47"/>
    </row>
    <row r="11" spans="1:19" ht="18" customHeight="1">
      <c r="A11" s="81"/>
      <c r="B11" s="84"/>
      <c r="C11" s="87"/>
      <c r="D11" s="90"/>
      <c r="E11" s="93"/>
      <c r="F11" s="90"/>
      <c r="G11" s="93"/>
      <c r="H11" s="35" t="s">
        <v>62</v>
      </c>
      <c r="I11" s="36"/>
      <c r="J11" s="36" t="s">
        <v>63</v>
      </c>
      <c r="K11" s="36"/>
      <c r="L11" s="36" t="s">
        <v>64</v>
      </c>
      <c r="M11" s="37"/>
      <c r="N11" s="71"/>
      <c r="O11" s="98"/>
      <c r="P11" s="46"/>
      <c r="Q11" s="47"/>
      <c r="R11" s="47"/>
      <c r="S11" s="47"/>
    </row>
    <row r="12" spans="1:19" ht="10.5" customHeight="1" thickBot="1">
      <c r="A12" s="5"/>
      <c r="B12" s="5"/>
      <c r="D12" s="5"/>
      <c r="F12" s="5"/>
      <c r="H12" s="22"/>
      <c r="I12" s="23"/>
      <c r="J12" s="23"/>
      <c r="K12" s="23"/>
      <c r="L12" s="23"/>
      <c r="M12" s="24"/>
      <c r="N12" s="59"/>
      <c r="O12" s="25"/>
    </row>
    <row r="13" spans="1:19" s="7" customFormat="1" ht="49.5" customHeight="1" thickTop="1">
      <c r="A13" s="99"/>
      <c r="B13" s="11"/>
      <c r="C13" s="101" t="s">
        <v>8</v>
      </c>
      <c r="D13" s="101" t="s">
        <v>12</v>
      </c>
      <c r="E13" s="63" t="s">
        <v>7</v>
      </c>
      <c r="F13" s="14" t="s">
        <v>9</v>
      </c>
      <c r="G13" s="48">
        <v>240</v>
      </c>
      <c r="H13" s="38">
        <v>2.72</v>
      </c>
      <c r="I13" s="39">
        <f t="shared" ref="I13" si="0">H13*O13</f>
        <v>0</v>
      </c>
      <c r="J13" s="40">
        <v>2.56</v>
      </c>
      <c r="K13" s="39">
        <f t="shared" ref="K13" si="1">J13*O13</f>
        <v>0</v>
      </c>
      <c r="L13" s="41">
        <v>2.4</v>
      </c>
      <c r="M13" s="42">
        <f t="shared" ref="M13:M20" si="2">L13*O13</f>
        <v>0</v>
      </c>
      <c r="N13" s="42" t="s">
        <v>73</v>
      </c>
      <c r="O13" s="42"/>
    </row>
    <row r="14" spans="1:19" s="7" customFormat="1" ht="50.25" customHeight="1">
      <c r="A14" s="100"/>
      <c r="B14" s="9"/>
      <c r="C14" s="102"/>
      <c r="D14" s="102"/>
      <c r="E14" s="65"/>
      <c r="F14" s="13"/>
      <c r="G14" s="49"/>
      <c r="H14" s="38"/>
      <c r="I14" s="39"/>
      <c r="J14" s="40"/>
      <c r="K14" s="39"/>
      <c r="L14" s="41"/>
      <c r="M14" s="42">
        <f t="shared" si="2"/>
        <v>0</v>
      </c>
      <c r="N14" s="42"/>
      <c r="O14" s="42"/>
    </row>
    <row r="15" spans="1:19" s="7" customFormat="1" ht="49.5" customHeight="1">
      <c r="A15" s="99"/>
      <c r="B15" s="8"/>
      <c r="C15" s="101" t="s">
        <v>79</v>
      </c>
      <c r="D15" s="101" t="s">
        <v>74</v>
      </c>
      <c r="E15" s="63" t="s">
        <v>7</v>
      </c>
      <c r="F15" s="60" t="s">
        <v>9</v>
      </c>
      <c r="G15" s="48">
        <v>240</v>
      </c>
      <c r="H15" s="38">
        <v>2.72</v>
      </c>
      <c r="I15" s="39">
        <f t="shared" ref="I15:I16" si="3">H15*O15</f>
        <v>0</v>
      </c>
      <c r="J15" s="40">
        <v>2.56</v>
      </c>
      <c r="K15" s="39">
        <f t="shared" ref="K15:K16" si="4">J15*O15</f>
        <v>0</v>
      </c>
      <c r="L15" s="41">
        <v>2.4</v>
      </c>
      <c r="M15" s="42">
        <f t="shared" ref="M15:M16" si="5">L15*O15</f>
        <v>0</v>
      </c>
      <c r="N15" s="42"/>
      <c r="O15" s="42"/>
    </row>
    <row r="16" spans="1:19" s="7" customFormat="1" ht="50.25" customHeight="1">
      <c r="A16" s="100"/>
      <c r="B16" s="9"/>
      <c r="C16" s="102"/>
      <c r="D16" s="102"/>
      <c r="E16" s="65" t="s">
        <v>75</v>
      </c>
      <c r="F16" s="62" t="s">
        <v>9</v>
      </c>
      <c r="G16" s="49">
        <v>370</v>
      </c>
      <c r="H16" s="38">
        <v>4.2</v>
      </c>
      <c r="I16" s="39">
        <f t="shared" si="3"/>
        <v>0</v>
      </c>
      <c r="J16" s="40">
        <v>3.95</v>
      </c>
      <c r="K16" s="39">
        <f t="shared" si="4"/>
        <v>0</v>
      </c>
      <c r="L16" s="41">
        <v>3.7</v>
      </c>
      <c r="M16" s="42">
        <f t="shared" si="5"/>
        <v>0</v>
      </c>
      <c r="N16" s="42"/>
      <c r="O16" s="42"/>
    </row>
    <row r="17" spans="1:15" s="7" customFormat="1" ht="49.5" customHeight="1">
      <c r="A17" s="99"/>
      <c r="B17" s="8"/>
      <c r="C17" s="101" t="s">
        <v>8</v>
      </c>
      <c r="D17" s="101" t="s">
        <v>13</v>
      </c>
      <c r="E17" s="63" t="s">
        <v>7</v>
      </c>
      <c r="F17" s="16" t="s">
        <v>9</v>
      </c>
      <c r="G17" s="48">
        <v>240</v>
      </c>
      <c r="H17" s="38">
        <v>2.72</v>
      </c>
      <c r="I17" s="39">
        <f t="shared" ref="I17:I19" si="6">H17*O17</f>
        <v>0</v>
      </c>
      <c r="J17" s="40">
        <v>2.56</v>
      </c>
      <c r="K17" s="39">
        <f t="shared" ref="K17:K19" si="7">J17*O17</f>
        <v>0</v>
      </c>
      <c r="L17" s="41">
        <v>2.4</v>
      </c>
      <c r="M17" s="42">
        <f t="shared" si="2"/>
        <v>0</v>
      </c>
      <c r="N17" s="42" t="s">
        <v>73</v>
      </c>
      <c r="O17" s="42"/>
    </row>
    <row r="18" spans="1:15" s="7" customFormat="1" ht="50.25" customHeight="1">
      <c r="A18" s="100"/>
      <c r="B18" s="9"/>
      <c r="C18" s="102"/>
      <c r="D18" s="102"/>
      <c r="E18" s="65" t="s">
        <v>11</v>
      </c>
      <c r="F18" s="18" t="s">
        <v>9</v>
      </c>
      <c r="G18" s="48">
        <v>270</v>
      </c>
      <c r="H18" s="38">
        <v>3.06</v>
      </c>
      <c r="I18" s="39">
        <f t="shared" si="6"/>
        <v>0</v>
      </c>
      <c r="J18" s="40">
        <v>2.88</v>
      </c>
      <c r="K18" s="39">
        <f t="shared" si="7"/>
        <v>0</v>
      </c>
      <c r="L18" s="41">
        <v>2.7</v>
      </c>
      <c r="M18" s="42">
        <f t="shared" si="2"/>
        <v>0</v>
      </c>
      <c r="N18" s="42" t="s">
        <v>73</v>
      </c>
      <c r="O18" s="42"/>
    </row>
    <row r="19" spans="1:15" s="7" customFormat="1" ht="49.5" customHeight="1">
      <c r="A19" s="99"/>
      <c r="B19" s="8"/>
      <c r="C19" s="101" t="s">
        <v>8</v>
      </c>
      <c r="D19" s="101" t="s">
        <v>53</v>
      </c>
      <c r="E19" s="63" t="s">
        <v>7</v>
      </c>
      <c r="F19" s="14" t="s">
        <v>9</v>
      </c>
      <c r="G19" s="48">
        <v>240</v>
      </c>
      <c r="H19" s="38">
        <v>2.72</v>
      </c>
      <c r="I19" s="39">
        <f t="shared" si="6"/>
        <v>0</v>
      </c>
      <c r="J19" s="40">
        <v>2.56</v>
      </c>
      <c r="K19" s="39">
        <f t="shared" si="7"/>
        <v>0</v>
      </c>
      <c r="L19" s="41">
        <v>2.4</v>
      </c>
      <c r="M19" s="42">
        <f t="shared" si="2"/>
        <v>0</v>
      </c>
      <c r="N19" s="42" t="s">
        <v>73</v>
      </c>
      <c r="O19" s="42"/>
    </row>
    <row r="20" spans="1:15" s="7" customFormat="1" ht="50.25" customHeight="1">
      <c r="A20" s="100"/>
      <c r="B20" s="9"/>
      <c r="C20" s="102"/>
      <c r="D20" s="102"/>
      <c r="E20" s="65"/>
      <c r="F20" s="13"/>
      <c r="G20" s="49"/>
      <c r="H20" s="38"/>
      <c r="I20" s="39"/>
      <c r="J20" s="40"/>
      <c r="K20" s="39"/>
      <c r="L20" s="41"/>
      <c r="M20" s="42">
        <f t="shared" si="2"/>
        <v>0</v>
      </c>
      <c r="N20" s="42"/>
      <c r="O20" s="42"/>
    </row>
    <row r="21" spans="1:15" s="7" customFormat="1" ht="49.5" customHeight="1">
      <c r="A21" s="99"/>
      <c r="B21" s="8"/>
      <c r="C21" s="101" t="s">
        <v>8</v>
      </c>
      <c r="D21" s="101" t="s">
        <v>14</v>
      </c>
      <c r="E21" s="63" t="s">
        <v>7</v>
      </c>
      <c r="F21" s="14" t="s">
        <v>9</v>
      </c>
      <c r="G21" s="48">
        <v>240</v>
      </c>
      <c r="H21" s="38">
        <v>2.72</v>
      </c>
      <c r="I21" s="39">
        <f t="shared" ref="I21:I90" si="8">H21*O21</f>
        <v>0</v>
      </c>
      <c r="J21" s="40">
        <v>2.56</v>
      </c>
      <c r="K21" s="39">
        <f t="shared" ref="K21:K90" si="9">J21*O21</f>
        <v>0</v>
      </c>
      <c r="L21" s="41">
        <v>2.4</v>
      </c>
      <c r="M21" s="42">
        <f t="shared" ref="M21:M90" si="10">L21*O21</f>
        <v>0</v>
      </c>
      <c r="N21" s="42" t="s">
        <v>73</v>
      </c>
      <c r="O21" s="42"/>
    </row>
    <row r="22" spans="1:15" s="7" customFormat="1" ht="50.25" customHeight="1">
      <c r="A22" s="100"/>
      <c r="B22" s="9"/>
      <c r="C22" s="102"/>
      <c r="D22" s="102"/>
      <c r="E22" s="64" t="s">
        <v>11</v>
      </c>
      <c r="F22" s="13" t="s">
        <v>9</v>
      </c>
      <c r="G22" s="48">
        <v>270</v>
      </c>
      <c r="H22" s="38">
        <v>3.06</v>
      </c>
      <c r="I22" s="39">
        <f t="shared" si="8"/>
        <v>0</v>
      </c>
      <c r="J22" s="40">
        <v>2.88</v>
      </c>
      <c r="K22" s="39">
        <f t="shared" si="9"/>
        <v>0</v>
      </c>
      <c r="L22" s="41">
        <v>2.7</v>
      </c>
      <c r="M22" s="42">
        <f t="shared" si="10"/>
        <v>0</v>
      </c>
      <c r="N22" s="42" t="s">
        <v>73</v>
      </c>
      <c r="O22" s="42"/>
    </row>
    <row r="23" spans="1:15" s="7" customFormat="1" ht="49.5" customHeight="1">
      <c r="A23" s="99"/>
      <c r="B23" s="8"/>
      <c r="C23" s="101" t="s">
        <v>8</v>
      </c>
      <c r="D23" s="101" t="s">
        <v>15</v>
      </c>
      <c r="E23" s="63" t="s">
        <v>7</v>
      </c>
      <c r="F23" s="16" t="s">
        <v>9</v>
      </c>
      <c r="G23" s="48">
        <v>240</v>
      </c>
      <c r="H23" s="38">
        <v>2.72</v>
      </c>
      <c r="I23" s="39">
        <f t="shared" si="8"/>
        <v>0</v>
      </c>
      <c r="J23" s="40">
        <v>2.56</v>
      </c>
      <c r="K23" s="39">
        <f t="shared" si="9"/>
        <v>0</v>
      </c>
      <c r="L23" s="41">
        <v>2.4</v>
      </c>
      <c r="M23" s="42">
        <f t="shared" si="10"/>
        <v>0</v>
      </c>
      <c r="N23" s="42" t="s">
        <v>73</v>
      </c>
      <c r="O23" s="42"/>
    </row>
    <row r="24" spans="1:15" s="7" customFormat="1" ht="50.25" customHeight="1">
      <c r="A24" s="100"/>
      <c r="B24" s="9"/>
      <c r="C24" s="102"/>
      <c r="D24" s="102"/>
      <c r="E24" s="64" t="s">
        <v>11</v>
      </c>
      <c r="F24" s="18" t="s">
        <v>9</v>
      </c>
      <c r="G24" s="48">
        <v>270</v>
      </c>
      <c r="H24" s="38">
        <v>3.06</v>
      </c>
      <c r="I24" s="39">
        <f t="shared" si="8"/>
        <v>0</v>
      </c>
      <c r="J24" s="40">
        <v>2.88</v>
      </c>
      <c r="K24" s="39">
        <f t="shared" si="9"/>
        <v>0</v>
      </c>
      <c r="L24" s="41">
        <v>2.7</v>
      </c>
      <c r="M24" s="42">
        <f t="shared" si="10"/>
        <v>0</v>
      </c>
      <c r="N24" s="42"/>
      <c r="O24" s="42"/>
    </row>
    <row r="25" spans="1:15" s="7" customFormat="1" ht="49.5" customHeight="1">
      <c r="A25" s="99"/>
      <c r="B25" s="8"/>
      <c r="C25" s="101" t="s">
        <v>8</v>
      </c>
      <c r="D25" s="101" t="s">
        <v>54</v>
      </c>
      <c r="E25" s="63" t="s">
        <v>7</v>
      </c>
      <c r="F25" s="14" t="s">
        <v>9</v>
      </c>
      <c r="G25" s="48">
        <v>240</v>
      </c>
      <c r="H25" s="38">
        <v>2.72</v>
      </c>
      <c r="I25" s="39">
        <f t="shared" si="8"/>
        <v>0</v>
      </c>
      <c r="J25" s="40">
        <v>2.56</v>
      </c>
      <c r="K25" s="39">
        <f t="shared" si="9"/>
        <v>0</v>
      </c>
      <c r="L25" s="41">
        <v>2.4</v>
      </c>
      <c r="M25" s="42">
        <f t="shared" si="10"/>
        <v>0</v>
      </c>
      <c r="N25" s="42"/>
      <c r="O25" s="42"/>
    </row>
    <row r="26" spans="1:15" s="7" customFormat="1" ht="50.25" customHeight="1">
      <c r="A26" s="100"/>
      <c r="B26" s="9"/>
      <c r="C26" s="102"/>
      <c r="D26" s="102"/>
      <c r="E26" s="64"/>
      <c r="F26" s="13"/>
      <c r="G26" s="50"/>
      <c r="H26" s="38"/>
      <c r="I26" s="39"/>
      <c r="J26" s="40"/>
      <c r="K26" s="39"/>
      <c r="L26" s="41"/>
      <c r="M26" s="42">
        <f t="shared" si="10"/>
        <v>0</v>
      </c>
      <c r="N26" s="42"/>
      <c r="O26" s="42"/>
    </row>
    <row r="27" spans="1:15" s="7" customFormat="1" ht="49.5" customHeight="1">
      <c r="A27" s="99"/>
      <c r="B27" s="8"/>
      <c r="C27" s="101" t="s">
        <v>8</v>
      </c>
      <c r="D27" s="101" t="s">
        <v>16</v>
      </c>
      <c r="E27" s="63" t="s">
        <v>7</v>
      </c>
      <c r="F27" s="14" t="s">
        <v>9</v>
      </c>
      <c r="G27" s="48">
        <v>240</v>
      </c>
      <c r="H27" s="38">
        <v>2.72</v>
      </c>
      <c r="I27" s="39">
        <f t="shared" si="8"/>
        <v>0</v>
      </c>
      <c r="J27" s="40">
        <v>2.56</v>
      </c>
      <c r="K27" s="39">
        <f t="shared" si="9"/>
        <v>0</v>
      </c>
      <c r="L27" s="41">
        <v>2.4</v>
      </c>
      <c r="M27" s="42">
        <f t="shared" si="10"/>
        <v>0</v>
      </c>
      <c r="N27" s="42"/>
      <c r="O27" s="42"/>
    </row>
    <row r="28" spans="1:15" s="7" customFormat="1" ht="50.25" customHeight="1">
      <c r="A28" s="100"/>
      <c r="B28" s="9"/>
      <c r="C28" s="102"/>
      <c r="D28" s="102"/>
      <c r="E28" s="64" t="s">
        <v>11</v>
      </c>
      <c r="F28" s="13" t="s">
        <v>9</v>
      </c>
      <c r="G28" s="48">
        <v>270</v>
      </c>
      <c r="H28" s="38">
        <v>3.06</v>
      </c>
      <c r="I28" s="39">
        <f t="shared" si="8"/>
        <v>0</v>
      </c>
      <c r="J28" s="40">
        <v>2.88</v>
      </c>
      <c r="K28" s="39">
        <f t="shared" si="9"/>
        <v>0</v>
      </c>
      <c r="L28" s="41">
        <v>2.7</v>
      </c>
      <c r="M28" s="42">
        <f t="shared" si="10"/>
        <v>0</v>
      </c>
      <c r="N28" s="42"/>
      <c r="O28" s="42"/>
    </row>
    <row r="29" spans="1:15" s="7" customFormat="1" ht="49.5" customHeight="1">
      <c r="A29" s="99"/>
      <c r="B29" s="8"/>
      <c r="C29" s="101" t="s">
        <v>8</v>
      </c>
      <c r="D29" s="101" t="s">
        <v>17</v>
      </c>
      <c r="E29" s="63" t="s">
        <v>7</v>
      </c>
      <c r="F29" s="14" t="s">
        <v>9</v>
      </c>
      <c r="G29" s="48">
        <v>240</v>
      </c>
      <c r="H29" s="38">
        <v>2.72</v>
      </c>
      <c r="I29" s="39">
        <f t="shared" si="8"/>
        <v>0</v>
      </c>
      <c r="J29" s="40">
        <v>2.56</v>
      </c>
      <c r="K29" s="39">
        <f t="shared" si="9"/>
        <v>0</v>
      </c>
      <c r="L29" s="41">
        <v>2.4</v>
      </c>
      <c r="M29" s="42">
        <f t="shared" si="10"/>
        <v>0</v>
      </c>
      <c r="N29" s="42"/>
      <c r="O29" s="42"/>
    </row>
    <row r="30" spans="1:15" s="7" customFormat="1" ht="50.25" customHeight="1">
      <c r="A30" s="100"/>
      <c r="B30" s="9"/>
      <c r="C30" s="102"/>
      <c r="D30" s="102"/>
      <c r="E30" s="64" t="s">
        <v>11</v>
      </c>
      <c r="F30" s="13" t="s">
        <v>9</v>
      </c>
      <c r="G30" s="48">
        <v>270</v>
      </c>
      <c r="H30" s="38">
        <v>3.06</v>
      </c>
      <c r="I30" s="39">
        <f t="shared" si="8"/>
        <v>0</v>
      </c>
      <c r="J30" s="40">
        <v>2.88</v>
      </c>
      <c r="K30" s="39">
        <f t="shared" si="9"/>
        <v>0</v>
      </c>
      <c r="L30" s="41">
        <v>2.7</v>
      </c>
      <c r="M30" s="42">
        <f t="shared" si="10"/>
        <v>0</v>
      </c>
      <c r="N30" s="42"/>
      <c r="O30" s="42"/>
    </row>
    <row r="31" spans="1:15" s="7" customFormat="1" ht="49.5" customHeight="1">
      <c r="A31" s="99"/>
      <c r="B31" s="8"/>
      <c r="C31" s="101" t="s">
        <v>8</v>
      </c>
      <c r="D31" s="101" t="s">
        <v>18</v>
      </c>
      <c r="E31" s="63" t="s">
        <v>7</v>
      </c>
      <c r="F31" s="14" t="s">
        <v>9</v>
      </c>
      <c r="G31" s="48">
        <v>240</v>
      </c>
      <c r="H31" s="38">
        <v>2.72</v>
      </c>
      <c r="I31" s="39">
        <f t="shared" si="8"/>
        <v>0</v>
      </c>
      <c r="J31" s="40">
        <v>2.56</v>
      </c>
      <c r="K31" s="39">
        <f t="shared" si="9"/>
        <v>0</v>
      </c>
      <c r="L31" s="41">
        <v>2.4</v>
      </c>
      <c r="M31" s="42">
        <f t="shared" si="10"/>
        <v>0</v>
      </c>
      <c r="N31" s="42" t="s">
        <v>73</v>
      </c>
      <c r="O31" s="42"/>
    </row>
    <row r="32" spans="1:15" s="7" customFormat="1" ht="50.25" customHeight="1">
      <c r="A32" s="100"/>
      <c r="B32" s="9"/>
      <c r="C32" s="102"/>
      <c r="D32" s="102"/>
      <c r="E32" s="65" t="s">
        <v>11</v>
      </c>
      <c r="F32" s="13" t="s">
        <v>9</v>
      </c>
      <c r="G32" s="48">
        <v>270</v>
      </c>
      <c r="H32" s="38">
        <v>3.06</v>
      </c>
      <c r="I32" s="39">
        <f t="shared" si="8"/>
        <v>0</v>
      </c>
      <c r="J32" s="40">
        <v>2.88</v>
      </c>
      <c r="K32" s="39">
        <f t="shared" si="9"/>
        <v>0</v>
      </c>
      <c r="L32" s="41">
        <v>2.7</v>
      </c>
      <c r="M32" s="42">
        <f t="shared" si="10"/>
        <v>0</v>
      </c>
      <c r="N32" s="42" t="s">
        <v>73</v>
      </c>
      <c r="O32" s="42"/>
    </row>
    <row r="33" spans="1:15" s="7" customFormat="1" ht="49.5" customHeight="1">
      <c r="A33" s="99"/>
      <c r="B33" s="8"/>
      <c r="C33" s="101" t="s">
        <v>8</v>
      </c>
      <c r="D33" s="101" t="s">
        <v>19</v>
      </c>
      <c r="E33" s="63" t="s">
        <v>7</v>
      </c>
      <c r="F33" s="14" t="s">
        <v>9</v>
      </c>
      <c r="G33" s="48">
        <v>240</v>
      </c>
      <c r="H33" s="38">
        <v>2.72</v>
      </c>
      <c r="I33" s="39">
        <f t="shared" si="8"/>
        <v>0</v>
      </c>
      <c r="J33" s="40">
        <v>2.56</v>
      </c>
      <c r="K33" s="39">
        <f t="shared" si="9"/>
        <v>0</v>
      </c>
      <c r="L33" s="41">
        <v>2.4</v>
      </c>
      <c r="M33" s="42">
        <f t="shared" si="10"/>
        <v>0</v>
      </c>
      <c r="N33" s="42" t="s">
        <v>73</v>
      </c>
      <c r="O33" s="42"/>
    </row>
    <row r="34" spans="1:15" s="7" customFormat="1" ht="50.25" customHeight="1">
      <c r="A34" s="100"/>
      <c r="B34" s="9"/>
      <c r="C34" s="102"/>
      <c r="D34" s="102"/>
      <c r="E34" s="64" t="s">
        <v>11</v>
      </c>
      <c r="F34" s="13" t="s">
        <v>9</v>
      </c>
      <c r="G34" s="48">
        <v>270</v>
      </c>
      <c r="H34" s="38">
        <v>3.06</v>
      </c>
      <c r="I34" s="39">
        <f t="shared" si="8"/>
        <v>0</v>
      </c>
      <c r="J34" s="40">
        <v>2.88</v>
      </c>
      <c r="K34" s="39">
        <f t="shared" si="9"/>
        <v>0</v>
      </c>
      <c r="L34" s="41">
        <v>2.7</v>
      </c>
      <c r="M34" s="42">
        <f t="shared" si="10"/>
        <v>0</v>
      </c>
      <c r="N34" s="42"/>
      <c r="O34" s="42"/>
    </row>
    <row r="35" spans="1:15" s="7" customFormat="1" ht="49.5" customHeight="1">
      <c r="A35" s="99"/>
      <c r="B35" s="8"/>
      <c r="C35" s="101" t="s">
        <v>8</v>
      </c>
      <c r="D35" s="101" t="s">
        <v>20</v>
      </c>
      <c r="E35" s="65" t="s">
        <v>7</v>
      </c>
      <c r="F35" s="14" t="s">
        <v>9</v>
      </c>
      <c r="G35" s="48">
        <v>240</v>
      </c>
      <c r="H35" s="38">
        <v>2.72</v>
      </c>
      <c r="I35" s="39">
        <f t="shared" si="8"/>
        <v>0</v>
      </c>
      <c r="J35" s="40">
        <v>2.56</v>
      </c>
      <c r="K35" s="39">
        <f t="shared" si="9"/>
        <v>0</v>
      </c>
      <c r="L35" s="41">
        <v>2.4</v>
      </c>
      <c r="M35" s="42">
        <f t="shared" si="10"/>
        <v>0</v>
      </c>
      <c r="N35" s="42" t="s">
        <v>73</v>
      </c>
      <c r="O35" s="42"/>
    </row>
    <row r="36" spans="1:15" s="7" customFormat="1" ht="50.25" customHeight="1">
      <c r="A36" s="100"/>
      <c r="B36" s="9"/>
      <c r="C36" s="102"/>
      <c r="D36" s="102"/>
      <c r="E36" s="64" t="s">
        <v>11</v>
      </c>
      <c r="F36" s="13" t="s">
        <v>9</v>
      </c>
      <c r="G36" s="48">
        <v>270</v>
      </c>
      <c r="H36" s="38">
        <v>3.06</v>
      </c>
      <c r="I36" s="39">
        <f t="shared" si="8"/>
        <v>0</v>
      </c>
      <c r="J36" s="40">
        <v>2.88</v>
      </c>
      <c r="K36" s="39">
        <f t="shared" si="9"/>
        <v>0</v>
      </c>
      <c r="L36" s="41">
        <v>2.7</v>
      </c>
      <c r="M36" s="42">
        <f t="shared" si="10"/>
        <v>0</v>
      </c>
      <c r="N36" s="42"/>
      <c r="O36" s="42"/>
    </row>
    <row r="37" spans="1:15" s="7" customFormat="1" ht="49.5" customHeight="1">
      <c r="A37" s="99"/>
      <c r="B37" s="8"/>
      <c r="C37" s="101" t="s">
        <v>8</v>
      </c>
      <c r="D37" s="101" t="s">
        <v>21</v>
      </c>
      <c r="E37" s="63" t="s">
        <v>7</v>
      </c>
      <c r="F37" s="14" t="s">
        <v>9</v>
      </c>
      <c r="G37" s="48">
        <v>240</v>
      </c>
      <c r="H37" s="38">
        <v>2.72</v>
      </c>
      <c r="I37" s="39">
        <f t="shared" si="8"/>
        <v>0</v>
      </c>
      <c r="J37" s="40">
        <v>2.56</v>
      </c>
      <c r="K37" s="39">
        <f t="shared" si="9"/>
        <v>0</v>
      </c>
      <c r="L37" s="41">
        <v>2.4</v>
      </c>
      <c r="M37" s="42">
        <f t="shared" si="10"/>
        <v>0</v>
      </c>
      <c r="N37" s="42" t="s">
        <v>73</v>
      </c>
      <c r="O37" s="42"/>
    </row>
    <row r="38" spans="1:15" s="7" customFormat="1" ht="50.25" customHeight="1">
      <c r="A38" s="100"/>
      <c r="B38" s="9"/>
      <c r="C38" s="102"/>
      <c r="D38" s="102"/>
      <c r="E38" s="64" t="s">
        <v>11</v>
      </c>
      <c r="F38" s="13" t="s">
        <v>9</v>
      </c>
      <c r="G38" s="48">
        <v>270</v>
      </c>
      <c r="H38" s="38">
        <v>3.06</v>
      </c>
      <c r="I38" s="39">
        <f t="shared" si="8"/>
        <v>0</v>
      </c>
      <c r="J38" s="40">
        <v>2.88</v>
      </c>
      <c r="K38" s="39">
        <f t="shared" si="9"/>
        <v>0</v>
      </c>
      <c r="L38" s="41">
        <v>2.7</v>
      </c>
      <c r="M38" s="42">
        <f t="shared" si="10"/>
        <v>0</v>
      </c>
      <c r="N38" s="42"/>
      <c r="O38" s="42"/>
    </row>
    <row r="39" spans="1:15" s="7" customFormat="1" ht="49.5" customHeight="1">
      <c r="A39" s="99"/>
      <c r="B39" s="8"/>
      <c r="C39" s="101" t="s">
        <v>8</v>
      </c>
      <c r="D39" s="101" t="s">
        <v>22</v>
      </c>
      <c r="E39" s="63" t="s">
        <v>7</v>
      </c>
      <c r="F39" s="14" t="s">
        <v>9</v>
      </c>
      <c r="G39" s="48">
        <v>240</v>
      </c>
      <c r="H39" s="38">
        <v>2.72</v>
      </c>
      <c r="I39" s="39">
        <f t="shared" si="8"/>
        <v>0</v>
      </c>
      <c r="J39" s="40">
        <v>2.56</v>
      </c>
      <c r="K39" s="39">
        <f t="shared" si="9"/>
        <v>0</v>
      </c>
      <c r="L39" s="41">
        <v>2.4</v>
      </c>
      <c r="M39" s="42">
        <f t="shared" si="10"/>
        <v>0</v>
      </c>
      <c r="N39" s="42" t="s">
        <v>73</v>
      </c>
      <c r="O39" s="42"/>
    </row>
    <row r="40" spans="1:15" s="7" customFormat="1" ht="50.25" customHeight="1">
      <c r="A40" s="100"/>
      <c r="B40" s="9"/>
      <c r="C40" s="102"/>
      <c r="D40" s="102"/>
      <c r="E40" s="64" t="s">
        <v>11</v>
      </c>
      <c r="F40" s="18" t="s">
        <v>9</v>
      </c>
      <c r="G40" s="48">
        <v>270</v>
      </c>
      <c r="H40" s="38">
        <v>3.06</v>
      </c>
      <c r="I40" s="39">
        <f t="shared" si="8"/>
        <v>0</v>
      </c>
      <c r="J40" s="40">
        <v>2.88</v>
      </c>
      <c r="K40" s="39">
        <f t="shared" si="9"/>
        <v>0</v>
      </c>
      <c r="L40" s="41">
        <v>2.7</v>
      </c>
      <c r="M40" s="42">
        <f t="shared" si="10"/>
        <v>0</v>
      </c>
      <c r="N40" s="42" t="s">
        <v>73</v>
      </c>
      <c r="O40" s="42"/>
    </row>
    <row r="41" spans="1:15" s="7" customFormat="1" ht="49.5" customHeight="1">
      <c r="A41" s="99"/>
      <c r="B41" s="8"/>
      <c r="C41" s="101" t="s">
        <v>8</v>
      </c>
      <c r="D41" s="101" t="s">
        <v>23</v>
      </c>
      <c r="E41" s="63" t="s">
        <v>7</v>
      </c>
      <c r="F41" s="14" t="s">
        <v>9</v>
      </c>
      <c r="G41" s="48">
        <v>240</v>
      </c>
      <c r="H41" s="38">
        <v>2.72</v>
      </c>
      <c r="I41" s="39">
        <f t="shared" si="8"/>
        <v>0</v>
      </c>
      <c r="J41" s="40">
        <v>2.56</v>
      </c>
      <c r="K41" s="39">
        <f t="shared" si="9"/>
        <v>0</v>
      </c>
      <c r="L41" s="41">
        <v>2.4</v>
      </c>
      <c r="M41" s="42">
        <f t="shared" si="10"/>
        <v>0</v>
      </c>
      <c r="N41" s="42" t="s">
        <v>73</v>
      </c>
      <c r="O41" s="42"/>
    </row>
    <row r="42" spans="1:15" s="7" customFormat="1" ht="50.25" customHeight="1">
      <c r="A42" s="100"/>
      <c r="B42" s="9"/>
      <c r="C42" s="102"/>
      <c r="D42" s="102"/>
      <c r="E42" s="64"/>
      <c r="F42" s="15"/>
      <c r="G42" s="50"/>
      <c r="H42" s="38"/>
      <c r="I42" s="39"/>
      <c r="J42" s="40"/>
      <c r="K42" s="39"/>
      <c r="L42" s="41"/>
      <c r="M42" s="42"/>
      <c r="N42" s="42"/>
      <c r="O42" s="42"/>
    </row>
    <row r="43" spans="1:15" s="7" customFormat="1" ht="49.5" customHeight="1">
      <c r="A43" s="99"/>
      <c r="B43" s="8"/>
      <c r="C43" s="101" t="s">
        <v>8</v>
      </c>
      <c r="D43" s="101" t="s">
        <v>24</v>
      </c>
      <c r="E43" s="63" t="s">
        <v>7</v>
      </c>
      <c r="F43" s="14" t="s">
        <v>9</v>
      </c>
      <c r="G43" s="48">
        <v>240</v>
      </c>
      <c r="H43" s="38">
        <v>2.72</v>
      </c>
      <c r="I43" s="39">
        <f t="shared" si="8"/>
        <v>0</v>
      </c>
      <c r="J43" s="40">
        <v>2.56</v>
      </c>
      <c r="K43" s="39">
        <f t="shared" si="9"/>
        <v>0</v>
      </c>
      <c r="L43" s="41">
        <v>2.4</v>
      </c>
      <c r="M43" s="42">
        <f t="shared" si="10"/>
        <v>0</v>
      </c>
      <c r="N43" s="42" t="s">
        <v>73</v>
      </c>
      <c r="O43" s="42"/>
    </row>
    <row r="44" spans="1:15" s="7" customFormat="1" ht="50.25" customHeight="1">
      <c r="A44" s="100"/>
      <c r="B44" s="9"/>
      <c r="C44" s="102"/>
      <c r="D44" s="102"/>
      <c r="E44" s="65"/>
      <c r="F44" s="15"/>
      <c r="G44" s="50"/>
      <c r="H44" s="38"/>
      <c r="I44" s="39"/>
      <c r="J44" s="40"/>
      <c r="K44" s="39"/>
      <c r="L44" s="41"/>
      <c r="M44" s="42"/>
      <c r="N44" s="42"/>
      <c r="O44" s="42"/>
    </row>
    <row r="45" spans="1:15" s="7" customFormat="1" ht="49.5" customHeight="1">
      <c r="A45" s="99"/>
      <c r="B45" s="8"/>
      <c r="C45" s="101" t="s">
        <v>8</v>
      </c>
      <c r="D45" s="101" t="s">
        <v>25</v>
      </c>
      <c r="E45" s="63" t="s">
        <v>7</v>
      </c>
      <c r="F45" s="14" t="s">
        <v>9</v>
      </c>
      <c r="G45" s="48">
        <v>240</v>
      </c>
      <c r="H45" s="38">
        <v>2.72</v>
      </c>
      <c r="I45" s="39">
        <f t="shared" si="8"/>
        <v>0</v>
      </c>
      <c r="J45" s="40">
        <v>2.56</v>
      </c>
      <c r="K45" s="39">
        <f t="shared" si="9"/>
        <v>0</v>
      </c>
      <c r="L45" s="41">
        <v>2.4</v>
      </c>
      <c r="M45" s="42">
        <f t="shared" si="10"/>
        <v>0</v>
      </c>
      <c r="N45" s="42"/>
      <c r="O45" s="42"/>
    </row>
    <row r="46" spans="1:15" s="7" customFormat="1" ht="50.25" customHeight="1">
      <c r="A46" s="100"/>
      <c r="B46" s="9"/>
      <c r="C46" s="102"/>
      <c r="D46" s="102"/>
      <c r="E46" s="64" t="s">
        <v>11</v>
      </c>
      <c r="F46" s="15" t="s">
        <v>9</v>
      </c>
      <c r="G46" s="48">
        <v>270</v>
      </c>
      <c r="H46" s="38">
        <v>3.06</v>
      </c>
      <c r="I46" s="39">
        <f t="shared" si="8"/>
        <v>0</v>
      </c>
      <c r="J46" s="40">
        <v>2.88</v>
      </c>
      <c r="K46" s="39">
        <f t="shared" si="9"/>
        <v>0</v>
      </c>
      <c r="L46" s="41">
        <v>2.7</v>
      </c>
      <c r="M46" s="42">
        <f t="shared" si="10"/>
        <v>0</v>
      </c>
      <c r="N46" s="42" t="s">
        <v>73</v>
      </c>
      <c r="O46" s="42"/>
    </row>
    <row r="47" spans="1:15" s="7" customFormat="1" ht="49.5" customHeight="1">
      <c r="A47" s="99"/>
      <c r="B47" s="8"/>
      <c r="C47" s="101" t="s">
        <v>79</v>
      </c>
      <c r="D47" s="101" t="s">
        <v>76</v>
      </c>
      <c r="E47" s="63" t="s">
        <v>7</v>
      </c>
      <c r="F47" s="60" t="s">
        <v>9</v>
      </c>
      <c r="G47" s="48">
        <v>240</v>
      </c>
      <c r="H47" s="38">
        <v>2.72</v>
      </c>
      <c r="I47" s="39">
        <f t="shared" si="8"/>
        <v>0</v>
      </c>
      <c r="J47" s="40">
        <v>2.56</v>
      </c>
      <c r="K47" s="39">
        <f t="shared" si="9"/>
        <v>0</v>
      </c>
      <c r="L47" s="41">
        <v>2.4</v>
      </c>
      <c r="M47" s="42">
        <f t="shared" si="10"/>
        <v>0</v>
      </c>
      <c r="N47" s="42"/>
      <c r="O47" s="42"/>
    </row>
    <row r="48" spans="1:15" s="7" customFormat="1" ht="50.25" customHeight="1">
      <c r="A48" s="100"/>
      <c r="B48" s="9"/>
      <c r="C48" s="102"/>
      <c r="D48" s="102"/>
      <c r="E48" s="64" t="s">
        <v>75</v>
      </c>
      <c r="F48" s="62" t="s">
        <v>9</v>
      </c>
      <c r="G48" s="49">
        <v>370</v>
      </c>
      <c r="H48" s="38">
        <v>4.2</v>
      </c>
      <c r="I48" s="39">
        <f t="shared" si="8"/>
        <v>0</v>
      </c>
      <c r="J48" s="40">
        <v>3.95</v>
      </c>
      <c r="K48" s="39">
        <f t="shared" si="9"/>
        <v>0</v>
      </c>
      <c r="L48" s="41">
        <v>3.7</v>
      </c>
      <c r="M48" s="42">
        <f t="shared" si="10"/>
        <v>0</v>
      </c>
      <c r="N48" s="42"/>
      <c r="O48" s="42"/>
    </row>
    <row r="49" spans="1:15" s="7" customFormat="1" ht="49.5" customHeight="1">
      <c r="A49" s="99"/>
      <c r="B49" s="8"/>
      <c r="C49" s="101" t="s">
        <v>8</v>
      </c>
      <c r="D49" s="101" t="s">
        <v>26</v>
      </c>
      <c r="E49" s="65" t="s">
        <v>7</v>
      </c>
      <c r="F49" s="14" t="s">
        <v>9</v>
      </c>
      <c r="G49" s="48">
        <v>240</v>
      </c>
      <c r="H49" s="38">
        <v>2.72</v>
      </c>
      <c r="I49" s="39">
        <f t="shared" si="8"/>
        <v>0</v>
      </c>
      <c r="J49" s="40">
        <v>2.56</v>
      </c>
      <c r="K49" s="39">
        <f t="shared" si="9"/>
        <v>0</v>
      </c>
      <c r="L49" s="41">
        <v>2.4</v>
      </c>
      <c r="M49" s="42">
        <f t="shared" si="10"/>
        <v>0</v>
      </c>
      <c r="N49" s="42" t="s">
        <v>73</v>
      </c>
      <c r="O49" s="42"/>
    </row>
    <row r="50" spans="1:15" s="7" customFormat="1" ht="50.25" customHeight="1">
      <c r="A50" s="100"/>
      <c r="B50" s="9"/>
      <c r="C50" s="102"/>
      <c r="D50" s="102"/>
      <c r="E50" s="64" t="s">
        <v>11</v>
      </c>
      <c r="F50" s="15" t="s">
        <v>9</v>
      </c>
      <c r="G50" s="48">
        <v>270</v>
      </c>
      <c r="H50" s="38">
        <v>3.06</v>
      </c>
      <c r="I50" s="39">
        <f t="shared" si="8"/>
        <v>0</v>
      </c>
      <c r="J50" s="40">
        <v>2.88</v>
      </c>
      <c r="K50" s="39">
        <f t="shared" si="9"/>
        <v>0</v>
      </c>
      <c r="L50" s="41">
        <v>2.7</v>
      </c>
      <c r="M50" s="42">
        <f t="shared" si="10"/>
        <v>0</v>
      </c>
      <c r="N50" s="42" t="s">
        <v>73</v>
      </c>
      <c r="O50" s="42"/>
    </row>
    <row r="51" spans="1:15" s="7" customFormat="1" ht="49.5" customHeight="1">
      <c r="A51" s="99"/>
      <c r="B51" s="11"/>
      <c r="C51" s="101" t="s">
        <v>8</v>
      </c>
      <c r="D51" s="101" t="s">
        <v>27</v>
      </c>
      <c r="E51" s="63" t="s">
        <v>7</v>
      </c>
      <c r="F51" s="14" t="s">
        <v>9</v>
      </c>
      <c r="G51" s="48">
        <v>240</v>
      </c>
      <c r="H51" s="38">
        <v>2.72</v>
      </c>
      <c r="I51" s="39">
        <f t="shared" si="8"/>
        <v>0</v>
      </c>
      <c r="J51" s="40">
        <v>2.56</v>
      </c>
      <c r="K51" s="39">
        <f t="shared" si="9"/>
        <v>0</v>
      </c>
      <c r="L51" s="41">
        <v>2.4</v>
      </c>
      <c r="M51" s="42">
        <f t="shared" si="10"/>
        <v>0</v>
      </c>
      <c r="N51" s="42" t="s">
        <v>73</v>
      </c>
      <c r="O51" s="42"/>
    </row>
    <row r="52" spans="1:15" s="7" customFormat="1" ht="49.5" customHeight="1">
      <c r="A52" s="100"/>
      <c r="B52" s="9"/>
      <c r="C52" s="102"/>
      <c r="D52" s="114"/>
      <c r="E52" s="64" t="s">
        <v>11</v>
      </c>
      <c r="F52" s="17" t="s">
        <v>9</v>
      </c>
      <c r="G52" s="48">
        <v>270</v>
      </c>
      <c r="H52" s="38">
        <v>3.06</v>
      </c>
      <c r="I52" s="39">
        <f t="shared" si="8"/>
        <v>0</v>
      </c>
      <c r="J52" s="40">
        <v>2.88</v>
      </c>
      <c r="K52" s="39">
        <f t="shared" si="9"/>
        <v>0</v>
      </c>
      <c r="L52" s="41">
        <v>2.7</v>
      </c>
      <c r="M52" s="42">
        <f t="shared" si="10"/>
        <v>0</v>
      </c>
      <c r="N52" s="42"/>
      <c r="O52" s="42"/>
    </row>
    <row r="53" spans="1:15" s="7" customFormat="1" ht="49.5" customHeight="1">
      <c r="A53" s="99"/>
      <c r="B53" s="8"/>
      <c r="C53" s="101" t="s">
        <v>8</v>
      </c>
      <c r="D53" s="101" t="s">
        <v>28</v>
      </c>
      <c r="E53" s="63" t="s">
        <v>7</v>
      </c>
      <c r="F53" s="14" t="s">
        <v>9</v>
      </c>
      <c r="G53" s="48">
        <v>240</v>
      </c>
      <c r="H53" s="38">
        <v>2.72</v>
      </c>
      <c r="I53" s="39">
        <f t="shared" si="8"/>
        <v>0</v>
      </c>
      <c r="J53" s="40">
        <v>2.56</v>
      </c>
      <c r="K53" s="39">
        <f t="shared" si="9"/>
        <v>0</v>
      </c>
      <c r="L53" s="41">
        <v>2.4</v>
      </c>
      <c r="M53" s="42">
        <f t="shared" si="10"/>
        <v>0</v>
      </c>
      <c r="N53" s="42"/>
      <c r="O53" s="42"/>
    </row>
    <row r="54" spans="1:15" s="7" customFormat="1" ht="50.25" customHeight="1">
      <c r="A54" s="100"/>
      <c r="B54" s="9"/>
      <c r="C54" s="102"/>
      <c r="D54" s="102"/>
      <c r="E54" s="64" t="s">
        <v>11</v>
      </c>
      <c r="F54" s="15" t="s">
        <v>9</v>
      </c>
      <c r="G54" s="48">
        <v>270</v>
      </c>
      <c r="H54" s="38">
        <v>3.06</v>
      </c>
      <c r="I54" s="39">
        <f t="shared" si="8"/>
        <v>0</v>
      </c>
      <c r="J54" s="40">
        <v>2.88</v>
      </c>
      <c r="K54" s="39">
        <f t="shared" si="9"/>
        <v>0</v>
      </c>
      <c r="L54" s="41">
        <v>2.7</v>
      </c>
      <c r="M54" s="42">
        <f t="shared" si="10"/>
        <v>0</v>
      </c>
      <c r="N54" s="42"/>
      <c r="O54" s="42"/>
    </row>
    <row r="55" spans="1:15" s="7" customFormat="1" ht="49.5" customHeight="1">
      <c r="A55" s="99"/>
      <c r="B55" s="8"/>
      <c r="C55" s="101" t="s">
        <v>79</v>
      </c>
      <c r="D55" s="101" t="s">
        <v>77</v>
      </c>
      <c r="E55" s="63" t="s">
        <v>7</v>
      </c>
      <c r="F55" s="60" t="s">
        <v>9</v>
      </c>
      <c r="G55" s="48">
        <v>240</v>
      </c>
      <c r="H55" s="38">
        <v>2.72</v>
      </c>
      <c r="I55" s="39">
        <f t="shared" ref="I55:I56" si="11">H55*O55</f>
        <v>0</v>
      </c>
      <c r="J55" s="40">
        <v>2.56</v>
      </c>
      <c r="K55" s="39">
        <f t="shared" ref="K55:K56" si="12">J55*O55</f>
        <v>0</v>
      </c>
      <c r="L55" s="41">
        <v>2.4</v>
      </c>
      <c r="M55" s="42">
        <f t="shared" ref="M55:M56" si="13">L55*O55</f>
        <v>0</v>
      </c>
      <c r="N55" s="42"/>
      <c r="O55" s="42"/>
    </row>
    <row r="56" spans="1:15" s="7" customFormat="1" ht="50.25" customHeight="1">
      <c r="A56" s="100"/>
      <c r="B56" s="9"/>
      <c r="C56" s="102"/>
      <c r="D56" s="102"/>
      <c r="E56" s="64"/>
      <c r="F56" s="62"/>
      <c r="G56" s="49"/>
      <c r="H56" s="38"/>
      <c r="I56" s="39">
        <f t="shared" si="11"/>
        <v>0</v>
      </c>
      <c r="J56" s="40"/>
      <c r="K56" s="39">
        <f t="shared" si="12"/>
        <v>0</v>
      </c>
      <c r="L56" s="41"/>
      <c r="M56" s="42">
        <f t="shared" si="13"/>
        <v>0</v>
      </c>
      <c r="N56" s="42"/>
      <c r="O56" s="42"/>
    </row>
    <row r="57" spans="1:15" s="7" customFormat="1" ht="49.5" customHeight="1">
      <c r="A57" s="99"/>
      <c r="B57" s="8"/>
      <c r="C57" s="101" t="s">
        <v>8</v>
      </c>
      <c r="D57" s="101" t="s">
        <v>29</v>
      </c>
      <c r="E57" s="63" t="s">
        <v>7</v>
      </c>
      <c r="F57" s="14" t="s">
        <v>9</v>
      </c>
      <c r="G57" s="48">
        <v>240</v>
      </c>
      <c r="H57" s="38">
        <v>2.72</v>
      </c>
      <c r="I57" s="39">
        <f t="shared" si="8"/>
        <v>0</v>
      </c>
      <c r="J57" s="40">
        <v>2.56</v>
      </c>
      <c r="K57" s="39">
        <f t="shared" si="9"/>
        <v>0</v>
      </c>
      <c r="L57" s="41">
        <v>2.4</v>
      </c>
      <c r="M57" s="42">
        <f t="shared" si="10"/>
        <v>0</v>
      </c>
      <c r="N57" s="42" t="s">
        <v>73</v>
      </c>
      <c r="O57" s="42"/>
    </row>
    <row r="58" spans="1:15" s="7" customFormat="1" ht="50.25" customHeight="1">
      <c r="A58" s="100"/>
      <c r="B58" s="9"/>
      <c r="C58" s="102"/>
      <c r="D58" s="102"/>
      <c r="E58" s="64"/>
      <c r="F58" s="15"/>
      <c r="G58" s="49"/>
      <c r="H58" s="38"/>
      <c r="I58" s="39"/>
      <c r="J58" s="40"/>
      <c r="K58" s="39"/>
      <c r="L58" s="41"/>
      <c r="M58" s="42"/>
      <c r="N58" s="42"/>
      <c r="O58" s="42"/>
    </row>
    <row r="59" spans="1:15" s="7" customFormat="1" ht="49.5" customHeight="1">
      <c r="A59" s="99"/>
      <c r="B59" s="8"/>
      <c r="C59" s="101" t="s">
        <v>8</v>
      </c>
      <c r="D59" s="101" t="s">
        <v>30</v>
      </c>
      <c r="E59" s="63" t="s">
        <v>7</v>
      </c>
      <c r="F59" s="14" t="s">
        <v>9</v>
      </c>
      <c r="G59" s="48">
        <v>240</v>
      </c>
      <c r="H59" s="38">
        <v>2.72</v>
      </c>
      <c r="I59" s="39">
        <f t="shared" si="8"/>
        <v>0</v>
      </c>
      <c r="J59" s="40">
        <v>2.56</v>
      </c>
      <c r="K59" s="39">
        <f t="shared" si="9"/>
        <v>0</v>
      </c>
      <c r="L59" s="41">
        <v>2.4</v>
      </c>
      <c r="M59" s="42">
        <f t="shared" si="10"/>
        <v>0</v>
      </c>
      <c r="N59" s="42" t="s">
        <v>73</v>
      </c>
      <c r="O59" s="42"/>
    </row>
    <row r="60" spans="1:15" s="7" customFormat="1" ht="50.25" customHeight="1">
      <c r="A60" s="100"/>
      <c r="B60" s="9"/>
      <c r="C60" s="102"/>
      <c r="D60" s="102"/>
      <c r="E60" s="64" t="s">
        <v>11</v>
      </c>
      <c r="F60" s="15" t="s">
        <v>9</v>
      </c>
      <c r="G60" s="48">
        <v>270</v>
      </c>
      <c r="H60" s="38">
        <v>3.06</v>
      </c>
      <c r="I60" s="39">
        <f t="shared" si="8"/>
        <v>0</v>
      </c>
      <c r="J60" s="40">
        <v>2.88</v>
      </c>
      <c r="K60" s="39">
        <f t="shared" si="9"/>
        <v>0</v>
      </c>
      <c r="L60" s="41">
        <v>2.7</v>
      </c>
      <c r="M60" s="42">
        <f t="shared" si="10"/>
        <v>0</v>
      </c>
      <c r="N60" s="42" t="s">
        <v>73</v>
      </c>
      <c r="O60" s="42"/>
    </row>
    <row r="61" spans="1:15" s="7" customFormat="1" ht="49.5" customHeight="1">
      <c r="A61" s="99"/>
      <c r="B61" s="8"/>
      <c r="C61" s="101" t="s">
        <v>8</v>
      </c>
      <c r="D61" s="101" t="s">
        <v>31</v>
      </c>
      <c r="E61" s="63" t="s">
        <v>7</v>
      </c>
      <c r="F61" s="14" t="s">
        <v>9</v>
      </c>
      <c r="G61" s="48">
        <v>240</v>
      </c>
      <c r="H61" s="38">
        <v>2.72</v>
      </c>
      <c r="I61" s="39">
        <f t="shared" si="8"/>
        <v>0</v>
      </c>
      <c r="J61" s="40">
        <v>2.56</v>
      </c>
      <c r="K61" s="39">
        <f t="shared" si="9"/>
        <v>0</v>
      </c>
      <c r="L61" s="41">
        <v>2.4</v>
      </c>
      <c r="M61" s="42">
        <f t="shared" si="10"/>
        <v>0</v>
      </c>
      <c r="N61" s="42" t="s">
        <v>73</v>
      </c>
      <c r="O61" s="42"/>
    </row>
    <row r="62" spans="1:15" s="7" customFormat="1" ht="50.25" customHeight="1">
      <c r="A62" s="100"/>
      <c r="B62" s="9"/>
      <c r="C62" s="102"/>
      <c r="D62" s="102"/>
      <c r="E62" s="64"/>
      <c r="F62" s="15"/>
      <c r="G62" s="49"/>
      <c r="H62" s="38"/>
      <c r="I62" s="39"/>
      <c r="J62" s="40"/>
      <c r="K62" s="39"/>
      <c r="L62" s="41"/>
      <c r="M62" s="42"/>
      <c r="N62" s="42"/>
      <c r="O62" s="42"/>
    </row>
    <row r="63" spans="1:15" s="7" customFormat="1" ht="49.5" customHeight="1">
      <c r="A63" s="99"/>
      <c r="B63" s="8"/>
      <c r="C63" s="101" t="s">
        <v>8</v>
      </c>
      <c r="D63" s="101" t="s">
        <v>32</v>
      </c>
      <c r="E63" s="63" t="s">
        <v>7</v>
      </c>
      <c r="F63" s="14" t="s">
        <v>9</v>
      </c>
      <c r="G63" s="48">
        <v>240</v>
      </c>
      <c r="H63" s="38">
        <v>2.72</v>
      </c>
      <c r="I63" s="39">
        <f t="shared" si="8"/>
        <v>0</v>
      </c>
      <c r="J63" s="40">
        <v>2.56</v>
      </c>
      <c r="K63" s="39">
        <f t="shared" si="9"/>
        <v>0</v>
      </c>
      <c r="L63" s="41">
        <v>2.4</v>
      </c>
      <c r="M63" s="42">
        <f t="shared" si="10"/>
        <v>0</v>
      </c>
      <c r="N63" s="42" t="s">
        <v>73</v>
      </c>
      <c r="O63" s="42"/>
    </row>
    <row r="64" spans="1:15" s="7" customFormat="1" ht="50.25" customHeight="1">
      <c r="A64" s="100"/>
      <c r="B64" s="9"/>
      <c r="C64" s="102"/>
      <c r="D64" s="102"/>
      <c r="E64" s="64" t="s">
        <v>11</v>
      </c>
      <c r="F64" s="15" t="s">
        <v>9</v>
      </c>
      <c r="G64" s="48">
        <v>270</v>
      </c>
      <c r="H64" s="38">
        <v>3.06</v>
      </c>
      <c r="I64" s="39">
        <f t="shared" si="8"/>
        <v>0</v>
      </c>
      <c r="J64" s="40">
        <v>2.88</v>
      </c>
      <c r="K64" s="39">
        <f t="shared" si="9"/>
        <v>0</v>
      </c>
      <c r="L64" s="41">
        <v>2.7</v>
      </c>
      <c r="M64" s="42">
        <f t="shared" si="10"/>
        <v>0</v>
      </c>
      <c r="N64" s="42"/>
      <c r="O64" s="42"/>
    </row>
    <row r="65" spans="1:15" s="7" customFormat="1" ht="49.5" customHeight="1">
      <c r="A65" s="99"/>
      <c r="B65" s="8"/>
      <c r="C65" s="101" t="s">
        <v>8</v>
      </c>
      <c r="D65" s="101" t="s">
        <v>33</v>
      </c>
      <c r="E65" s="63" t="s">
        <v>7</v>
      </c>
      <c r="F65" s="14" t="s">
        <v>9</v>
      </c>
      <c r="G65" s="48">
        <v>240</v>
      </c>
      <c r="H65" s="38">
        <v>2.72</v>
      </c>
      <c r="I65" s="39">
        <f t="shared" si="8"/>
        <v>0</v>
      </c>
      <c r="J65" s="40">
        <v>2.56</v>
      </c>
      <c r="K65" s="39">
        <f t="shared" si="9"/>
        <v>0</v>
      </c>
      <c r="L65" s="41">
        <v>2.4</v>
      </c>
      <c r="M65" s="42">
        <f t="shared" si="10"/>
        <v>0</v>
      </c>
      <c r="N65" s="42" t="s">
        <v>73</v>
      </c>
      <c r="O65" s="42"/>
    </row>
    <row r="66" spans="1:15" s="7" customFormat="1" ht="50.25" customHeight="1">
      <c r="A66" s="100"/>
      <c r="B66" s="9"/>
      <c r="C66" s="102"/>
      <c r="D66" s="102"/>
      <c r="E66" s="64" t="s">
        <v>11</v>
      </c>
      <c r="F66" s="15" t="s">
        <v>9</v>
      </c>
      <c r="G66" s="48">
        <v>270</v>
      </c>
      <c r="H66" s="38">
        <v>3.06</v>
      </c>
      <c r="I66" s="39">
        <f t="shared" si="8"/>
        <v>0</v>
      </c>
      <c r="J66" s="40">
        <v>2.88</v>
      </c>
      <c r="K66" s="39">
        <f t="shared" si="9"/>
        <v>0</v>
      </c>
      <c r="L66" s="41">
        <v>2.7</v>
      </c>
      <c r="M66" s="42">
        <f t="shared" si="10"/>
        <v>0</v>
      </c>
      <c r="N66" s="42" t="s">
        <v>73</v>
      </c>
      <c r="O66" s="42"/>
    </row>
    <row r="67" spans="1:15" s="7" customFormat="1" ht="49.5" customHeight="1">
      <c r="A67" s="99"/>
      <c r="B67" s="8"/>
      <c r="C67" s="101" t="s">
        <v>8</v>
      </c>
      <c r="D67" s="101" t="s">
        <v>34</v>
      </c>
      <c r="E67" s="63" t="s">
        <v>7</v>
      </c>
      <c r="F67" s="14" t="s">
        <v>9</v>
      </c>
      <c r="G67" s="48">
        <v>240</v>
      </c>
      <c r="H67" s="38">
        <v>2.72</v>
      </c>
      <c r="I67" s="39">
        <f t="shared" si="8"/>
        <v>0</v>
      </c>
      <c r="J67" s="40">
        <v>2.56</v>
      </c>
      <c r="K67" s="39">
        <f t="shared" si="9"/>
        <v>0</v>
      </c>
      <c r="L67" s="41">
        <v>2.4</v>
      </c>
      <c r="M67" s="42">
        <f t="shared" si="10"/>
        <v>0</v>
      </c>
      <c r="N67" s="42"/>
      <c r="O67" s="42"/>
    </row>
    <row r="68" spans="1:15" s="7" customFormat="1" ht="50.25" customHeight="1">
      <c r="A68" s="100"/>
      <c r="B68" s="9"/>
      <c r="C68" s="102"/>
      <c r="D68" s="102"/>
      <c r="E68" s="64" t="s">
        <v>11</v>
      </c>
      <c r="F68" s="15" t="s">
        <v>9</v>
      </c>
      <c r="G68" s="48">
        <v>270</v>
      </c>
      <c r="H68" s="38">
        <v>3.06</v>
      </c>
      <c r="I68" s="39">
        <f t="shared" si="8"/>
        <v>0</v>
      </c>
      <c r="J68" s="40">
        <v>2.88</v>
      </c>
      <c r="K68" s="39">
        <f t="shared" si="9"/>
        <v>0</v>
      </c>
      <c r="L68" s="41">
        <v>2.7</v>
      </c>
      <c r="M68" s="42">
        <f t="shared" si="10"/>
        <v>0</v>
      </c>
      <c r="N68" s="42" t="s">
        <v>73</v>
      </c>
      <c r="O68" s="42"/>
    </row>
    <row r="69" spans="1:15" s="7" customFormat="1" ht="49.5" customHeight="1">
      <c r="A69" s="99"/>
      <c r="B69" s="8"/>
      <c r="C69" s="101" t="s">
        <v>8</v>
      </c>
      <c r="D69" s="101" t="s">
        <v>35</v>
      </c>
      <c r="E69" s="63" t="s">
        <v>7</v>
      </c>
      <c r="F69" s="60" t="s">
        <v>9</v>
      </c>
      <c r="G69" s="48">
        <v>240</v>
      </c>
      <c r="H69" s="38">
        <v>2.72</v>
      </c>
      <c r="I69" s="39">
        <f t="shared" ref="I69:I70" si="14">H69*O69</f>
        <v>0</v>
      </c>
      <c r="J69" s="40">
        <v>2.56</v>
      </c>
      <c r="K69" s="39">
        <f t="shared" ref="K69:K70" si="15">J69*O69</f>
        <v>0</v>
      </c>
      <c r="L69" s="41">
        <v>2.4</v>
      </c>
      <c r="M69" s="42">
        <f t="shared" ref="M69:M70" si="16">L69*O69</f>
        <v>0</v>
      </c>
      <c r="N69" s="42"/>
      <c r="O69" s="42"/>
    </row>
    <row r="70" spans="1:15" s="7" customFormat="1" ht="50.25" customHeight="1">
      <c r="A70" s="100"/>
      <c r="B70" s="9"/>
      <c r="C70" s="102"/>
      <c r="D70" s="102"/>
      <c r="E70" s="64" t="s">
        <v>11</v>
      </c>
      <c r="F70" s="61" t="s">
        <v>9</v>
      </c>
      <c r="G70" s="48">
        <v>270</v>
      </c>
      <c r="H70" s="38">
        <v>3.06</v>
      </c>
      <c r="I70" s="39">
        <f t="shared" si="14"/>
        <v>0</v>
      </c>
      <c r="J70" s="40">
        <v>2.88</v>
      </c>
      <c r="K70" s="39">
        <f t="shared" si="15"/>
        <v>0</v>
      </c>
      <c r="L70" s="41">
        <v>2.7</v>
      </c>
      <c r="M70" s="42">
        <f t="shared" si="16"/>
        <v>0</v>
      </c>
      <c r="N70" s="42" t="s">
        <v>73</v>
      </c>
      <c r="O70" s="42"/>
    </row>
    <row r="71" spans="1:15" s="7" customFormat="1" ht="49.5" customHeight="1">
      <c r="A71" s="99"/>
      <c r="B71" s="8"/>
      <c r="C71" s="101" t="s">
        <v>79</v>
      </c>
      <c r="D71" s="101" t="s">
        <v>78</v>
      </c>
      <c r="E71" s="63"/>
      <c r="F71" s="14"/>
      <c r="G71" s="48"/>
      <c r="H71" s="38"/>
      <c r="I71" s="39">
        <f t="shared" si="8"/>
        <v>0</v>
      </c>
      <c r="J71" s="40"/>
      <c r="K71" s="39">
        <f t="shared" si="9"/>
        <v>0</v>
      </c>
      <c r="L71" s="41"/>
      <c r="M71" s="42">
        <f t="shared" si="10"/>
        <v>0</v>
      </c>
      <c r="N71" s="42"/>
      <c r="O71" s="42"/>
    </row>
    <row r="72" spans="1:15" s="7" customFormat="1" ht="50.25" customHeight="1">
      <c r="A72" s="100"/>
      <c r="B72" s="9"/>
      <c r="C72" s="102"/>
      <c r="D72" s="102"/>
      <c r="E72" s="64" t="s">
        <v>75</v>
      </c>
      <c r="F72" s="15" t="s">
        <v>9</v>
      </c>
      <c r="G72" s="49">
        <v>370</v>
      </c>
      <c r="H72" s="38">
        <v>4.2</v>
      </c>
      <c r="I72" s="39">
        <f t="shared" si="8"/>
        <v>0</v>
      </c>
      <c r="J72" s="40">
        <v>3.95</v>
      </c>
      <c r="K72" s="39">
        <f t="shared" si="9"/>
        <v>0</v>
      </c>
      <c r="L72" s="41">
        <v>3.7</v>
      </c>
      <c r="M72" s="42">
        <f t="shared" si="10"/>
        <v>0</v>
      </c>
      <c r="N72" s="42"/>
      <c r="O72" s="42"/>
    </row>
    <row r="73" spans="1:15" s="7" customFormat="1" ht="49.5" customHeight="1">
      <c r="A73" s="99"/>
      <c r="B73" s="8"/>
      <c r="C73" s="101" t="s">
        <v>8</v>
      </c>
      <c r="D73" s="101" t="s">
        <v>36</v>
      </c>
      <c r="E73" s="63" t="s">
        <v>7</v>
      </c>
      <c r="F73" s="14" t="s">
        <v>9</v>
      </c>
      <c r="G73" s="48">
        <v>240</v>
      </c>
      <c r="H73" s="38">
        <v>2.72</v>
      </c>
      <c r="I73" s="39">
        <f t="shared" si="8"/>
        <v>0</v>
      </c>
      <c r="J73" s="40">
        <v>2.56</v>
      </c>
      <c r="K73" s="39">
        <f t="shared" si="9"/>
        <v>0</v>
      </c>
      <c r="L73" s="41">
        <v>2.4</v>
      </c>
      <c r="M73" s="42">
        <f t="shared" si="10"/>
        <v>0</v>
      </c>
      <c r="N73" s="42" t="s">
        <v>73</v>
      </c>
      <c r="O73" s="42"/>
    </row>
    <row r="74" spans="1:15" s="7" customFormat="1" ht="50.25" customHeight="1">
      <c r="A74" s="100"/>
      <c r="B74" s="9"/>
      <c r="C74" s="102"/>
      <c r="D74" s="102"/>
      <c r="E74" s="64" t="s">
        <v>11</v>
      </c>
      <c r="F74" s="15" t="s">
        <v>9</v>
      </c>
      <c r="G74" s="48">
        <v>270</v>
      </c>
      <c r="H74" s="38">
        <v>3.06</v>
      </c>
      <c r="I74" s="39">
        <f t="shared" si="8"/>
        <v>0</v>
      </c>
      <c r="J74" s="40">
        <v>2.88</v>
      </c>
      <c r="K74" s="39">
        <f t="shared" si="9"/>
        <v>0</v>
      </c>
      <c r="L74" s="41">
        <v>2.7</v>
      </c>
      <c r="M74" s="42">
        <f t="shared" si="10"/>
        <v>0</v>
      </c>
      <c r="N74" s="42" t="s">
        <v>73</v>
      </c>
      <c r="O74" s="42"/>
    </row>
    <row r="75" spans="1:15" s="7" customFormat="1" ht="49.5" customHeight="1">
      <c r="A75" s="99"/>
      <c r="B75" s="8"/>
      <c r="C75" s="101" t="s">
        <v>8</v>
      </c>
      <c r="D75" s="101" t="s">
        <v>37</v>
      </c>
      <c r="E75" s="63" t="s">
        <v>7</v>
      </c>
      <c r="F75" s="14" t="s">
        <v>9</v>
      </c>
      <c r="G75" s="48">
        <v>240</v>
      </c>
      <c r="H75" s="38">
        <v>2.72</v>
      </c>
      <c r="I75" s="39">
        <f t="shared" si="8"/>
        <v>0</v>
      </c>
      <c r="J75" s="40">
        <v>2.56</v>
      </c>
      <c r="K75" s="39">
        <f t="shared" si="9"/>
        <v>0</v>
      </c>
      <c r="L75" s="41">
        <v>2.4</v>
      </c>
      <c r="M75" s="42">
        <f t="shared" si="10"/>
        <v>0</v>
      </c>
      <c r="N75" s="42"/>
      <c r="O75" s="42"/>
    </row>
    <row r="76" spans="1:15" s="7" customFormat="1" ht="50.25" customHeight="1">
      <c r="A76" s="100"/>
      <c r="B76" s="9"/>
      <c r="C76" s="102"/>
      <c r="D76" s="102"/>
      <c r="E76" s="64" t="s">
        <v>11</v>
      </c>
      <c r="F76" s="15" t="s">
        <v>9</v>
      </c>
      <c r="G76" s="48">
        <v>270</v>
      </c>
      <c r="H76" s="38">
        <v>3.06</v>
      </c>
      <c r="I76" s="39">
        <f t="shared" si="8"/>
        <v>0</v>
      </c>
      <c r="J76" s="40">
        <v>2.88</v>
      </c>
      <c r="K76" s="39">
        <f t="shared" si="9"/>
        <v>0</v>
      </c>
      <c r="L76" s="41">
        <v>2.7</v>
      </c>
      <c r="M76" s="42">
        <f t="shared" si="10"/>
        <v>0</v>
      </c>
      <c r="N76" s="42"/>
      <c r="O76" s="42"/>
    </row>
    <row r="77" spans="1:15" s="7" customFormat="1" ht="49.5" customHeight="1">
      <c r="A77" s="99"/>
      <c r="B77" s="8"/>
      <c r="C77" s="101" t="s">
        <v>8</v>
      </c>
      <c r="D77" s="101" t="s">
        <v>38</v>
      </c>
      <c r="E77" s="63" t="s">
        <v>7</v>
      </c>
      <c r="F77" s="14" t="s">
        <v>9</v>
      </c>
      <c r="G77" s="48">
        <v>240</v>
      </c>
      <c r="H77" s="38">
        <v>2.72</v>
      </c>
      <c r="I77" s="39">
        <f t="shared" si="8"/>
        <v>0</v>
      </c>
      <c r="J77" s="40">
        <v>2.56</v>
      </c>
      <c r="K77" s="39">
        <f t="shared" si="9"/>
        <v>0</v>
      </c>
      <c r="L77" s="41">
        <v>2.4</v>
      </c>
      <c r="M77" s="42">
        <f t="shared" si="10"/>
        <v>0</v>
      </c>
      <c r="N77" s="42" t="s">
        <v>73</v>
      </c>
      <c r="O77" s="42"/>
    </row>
    <row r="78" spans="1:15" s="7" customFormat="1" ht="50.25" customHeight="1">
      <c r="A78" s="100"/>
      <c r="B78" s="9"/>
      <c r="C78" s="102"/>
      <c r="D78" s="102"/>
      <c r="E78" s="64" t="s">
        <v>11</v>
      </c>
      <c r="F78" s="15" t="s">
        <v>9</v>
      </c>
      <c r="G78" s="48">
        <v>270</v>
      </c>
      <c r="H78" s="38">
        <v>3.06</v>
      </c>
      <c r="I78" s="39">
        <f t="shared" si="8"/>
        <v>0</v>
      </c>
      <c r="J78" s="40">
        <v>2.88</v>
      </c>
      <c r="K78" s="39">
        <f t="shared" si="9"/>
        <v>0</v>
      </c>
      <c r="L78" s="41">
        <v>2.7</v>
      </c>
      <c r="M78" s="42">
        <f t="shared" si="10"/>
        <v>0</v>
      </c>
      <c r="N78" s="42" t="s">
        <v>73</v>
      </c>
      <c r="O78" s="42"/>
    </row>
    <row r="79" spans="1:15" s="7" customFormat="1" ht="49.5" customHeight="1">
      <c r="A79" s="99"/>
      <c r="B79" s="8"/>
      <c r="C79" s="101" t="s">
        <v>8</v>
      </c>
      <c r="D79" s="101" t="s">
        <v>39</v>
      </c>
      <c r="E79" s="63" t="s">
        <v>7</v>
      </c>
      <c r="F79" s="14" t="s">
        <v>9</v>
      </c>
      <c r="G79" s="48">
        <v>240</v>
      </c>
      <c r="H79" s="38">
        <v>2.72</v>
      </c>
      <c r="I79" s="39">
        <f t="shared" si="8"/>
        <v>0</v>
      </c>
      <c r="J79" s="40">
        <v>2.56</v>
      </c>
      <c r="K79" s="39">
        <f t="shared" si="9"/>
        <v>0</v>
      </c>
      <c r="L79" s="41">
        <v>2.4</v>
      </c>
      <c r="M79" s="42">
        <f t="shared" si="10"/>
        <v>0</v>
      </c>
      <c r="N79" s="42" t="s">
        <v>73</v>
      </c>
      <c r="O79" s="42"/>
    </row>
    <row r="80" spans="1:15" s="7" customFormat="1" ht="50.25" customHeight="1">
      <c r="A80" s="100"/>
      <c r="B80" s="9"/>
      <c r="C80" s="102"/>
      <c r="D80" s="102"/>
      <c r="E80" s="64" t="s">
        <v>11</v>
      </c>
      <c r="F80" s="15" t="s">
        <v>9</v>
      </c>
      <c r="G80" s="48">
        <v>270</v>
      </c>
      <c r="H80" s="38">
        <v>3.06</v>
      </c>
      <c r="I80" s="39">
        <f t="shared" si="8"/>
        <v>0</v>
      </c>
      <c r="J80" s="40">
        <v>2.88</v>
      </c>
      <c r="K80" s="39">
        <f t="shared" si="9"/>
        <v>0</v>
      </c>
      <c r="L80" s="41">
        <v>2.7</v>
      </c>
      <c r="M80" s="42">
        <f t="shared" si="10"/>
        <v>0</v>
      </c>
      <c r="N80" s="42" t="s">
        <v>73</v>
      </c>
      <c r="O80" s="42"/>
    </row>
    <row r="81" spans="1:15" s="7" customFormat="1" ht="49.5" customHeight="1">
      <c r="A81" s="99"/>
      <c r="B81" s="8"/>
      <c r="C81" s="101" t="s">
        <v>8</v>
      </c>
      <c r="D81" s="101" t="s">
        <v>40</v>
      </c>
      <c r="E81" s="63" t="s">
        <v>7</v>
      </c>
      <c r="F81" s="14" t="s">
        <v>9</v>
      </c>
      <c r="G81" s="48">
        <v>240</v>
      </c>
      <c r="H81" s="38">
        <v>2.72</v>
      </c>
      <c r="I81" s="39">
        <f t="shared" si="8"/>
        <v>0</v>
      </c>
      <c r="J81" s="40">
        <v>2.56</v>
      </c>
      <c r="K81" s="39">
        <f t="shared" si="9"/>
        <v>0</v>
      </c>
      <c r="L81" s="41">
        <v>2.4</v>
      </c>
      <c r="M81" s="42">
        <f t="shared" si="10"/>
        <v>0</v>
      </c>
      <c r="N81" s="42" t="s">
        <v>73</v>
      </c>
      <c r="O81" s="42"/>
    </row>
    <row r="82" spans="1:15" s="7" customFormat="1" ht="50.25" customHeight="1">
      <c r="A82" s="100"/>
      <c r="B82" s="9"/>
      <c r="C82" s="102"/>
      <c r="D82" s="102"/>
      <c r="E82" s="64" t="s">
        <v>11</v>
      </c>
      <c r="F82" s="15" t="s">
        <v>9</v>
      </c>
      <c r="G82" s="48">
        <v>270</v>
      </c>
      <c r="H82" s="38">
        <v>3.06</v>
      </c>
      <c r="I82" s="39">
        <f t="shared" si="8"/>
        <v>0</v>
      </c>
      <c r="J82" s="40">
        <v>2.88</v>
      </c>
      <c r="K82" s="39">
        <f t="shared" si="9"/>
        <v>0</v>
      </c>
      <c r="L82" s="41">
        <v>2.7</v>
      </c>
      <c r="M82" s="42">
        <f t="shared" si="10"/>
        <v>0</v>
      </c>
      <c r="N82" s="42" t="s">
        <v>73</v>
      </c>
      <c r="O82" s="42"/>
    </row>
    <row r="83" spans="1:15" s="7" customFormat="1" ht="49.5" customHeight="1">
      <c r="A83" s="99"/>
      <c r="B83" s="8"/>
      <c r="C83" s="101" t="s">
        <v>8</v>
      </c>
      <c r="D83" s="103" t="s">
        <v>41</v>
      </c>
      <c r="E83" s="63" t="s">
        <v>7</v>
      </c>
      <c r="F83" s="14" t="s">
        <v>9</v>
      </c>
      <c r="G83" s="48">
        <v>240</v>
      </c>
      <c r="H83" s="38">
        <v>2.72</v>
      </c>
      <c r="I83" s="39">
        <f t="shared" si="8"/>
        <v>0</v>
      </c>
      <c r="J83" s="40">
        <v>2.56</v>
      </c>
      <c r="K83" s="39">
        <f t="shared" si="9"/>
        <v>0</v>
      </c>
      <c r="L83" s="41">
        <v>2.4</v>
      </c>
      <c r="M83" s="42">
        <f t="shared" si="10"/>
        <v>0</v>
      </c>
      <c r="N83" s="42"/>
      <c r="O83" s="42"/>
    </row>
    <row r="84" spans="1:15" s="7" customFormat="1" ht="50.25" customHeight="1">
      <c r="A84" s="100"/>
      <c r="B84" s="9"/>
      <c r="C84" s="102"/>
      <c r="D84" s="102"/>
      <c r="E84" s="64" t="s">
        <v>11</v>
      </c>
      <c r="F84" s="15" t="s">
        <v>9</v>
      </c>
      <c r="G84" s="48">
        <v>270</v>
      </c>
      <c r="H84" s="38">
        <v>3.06</v>
      </c>
      <c r="I84" s="39">
        <f t="shared" si="8"/>
        <v>0</v>
      </c>
      <c r="J84" s="40">
        <v>2.88</v>
      </c>
      <c r="K84" s="39">
        <f t="shared" si="9"/>
        <v>0</v>
      </c>
      <c r="L84" s="41">
        <v>2.7</v>
      </c>
      <c r="M84" s="42">
        <f t="shared" si="10"/>
        <v>0</v>
      </c>
      <c r="N84" s="42"/>
      <c r="O84" s="42"/>
    </row>
    <row r="85" spans="1:15" s="7" customFormat="1" ht="49.5" customHeight="1">
      <c r="A85" s="99"/>
      <c r="B85" s="8"/>
      <c r="C85" s="101" t="s">
        <v>8</v>
      </c>
      <c r="D85" s="101" t="s">
        <v>42</v>
      </c>
      <c r="E85" s="63" t="s">
        <v>7</v>
      </c>
      <c r="F85" s="14" t="s">
        <v>9</v>
      </c>
      <c r="G85" s="48">
        <v>240</v>
      </c>
      <c r="H85" s="38">
        <v>2.72</v>
      </c>
      <c r="I85" s="39">
        <f t="shared" si="8"/>
        <v>0</v>
      </c>
      <c r="J85" s="40">
        <v>2.56</v>
      </c>
      <c r="K85" s="39">
        <f t="shared" si="9"/>
        <v>0</v>
      </c>
      <c r="L85" s="41">
        <v>2.4</v>
      </c>
      <c r="M85" s="42">
        <f t="shared" si="10"/>
        <v>0</v>
      </c>
      <c r="N85" s="42" t="s">
        <v>73</v>
      </c>
      <c r="O85" s="42"/>
    </row>
    <row r="86" spans="1:15" s="7" customFormat="1" ht="50.25" customHeight="1">
      <c r="A86" s="100"/>
      <c r="B86" s="9"/>
      <c r="C86" s="102"/>
      <c r="D86" s="102"/>
      <c r="E86" s="64" t="s">
        <v>11</v>
      </c>
      <c r="F86" s="15" t="s">
        <v>9</v>
      </c>
      <c r="G86" s="48">
        <v>270</v>
      </c>
      <c r="H86" s="38">
        <v>3.06</v>
      </c>
      <c r="I86" s="39">
        <f t="shared" si="8"/>
        <v>0</v>
      </c>
      <c r="J86" s="40">
        <v>2.88</v>
      </c>
      <c r="K86" s="39">
        <f t="shared" si="9"/>
        <v>0</v>
      </c>
      <c r="L86" s="41">
        <v>2.7</v>
      </c>
      <c r="M86" s="42">
        <f t="shared" si="10"/>
        <v>0</v>
      </c>
      <c r="N86" s="42"/>
      <c r="O86" s="42"/>
    </row>
    <row r="87" spans="1:15" s="7" customFormat="1" ht="49.5" customHeight="1">
      <c r="A87" s="99"/>
      <c r="B87" s="8"/>
      <c r="C87" s="101" t="s">
        <v>8</v>
      </c>
      <c r="D87" s="103" t="s">
        <v>43</v>
      </c>
      <c r="E87" s="63" t="s">
        <v>7</v>
      </c>
      <c r="F87" s="14" t="s">
        <v>9</v>
      </c>
      <c r="G87" s="48">
        <v>240</v>
      </c>
      <c r="H87" s="38">
        <v>2.72</v>
      </c>
      <c r="I87" s="39">
        <f t="shared" si="8"/>
        <v>0</v>
      </c>
      <c r="J87" s="40">
        <v>2.56</v>
      </c>
      <c r="K87" s="39">
        <f t="shared" si="9"/>
        <v>0</v>
      </c>
      <c r="L87" s="41">
        <v>2.4</v>
      </c>
      <c r="M87" s="42">
        <f t="shared" si="10"/>
        <v>0</v>
      </c>
      <c r="N87" s="42" t="s">
        <v>73</v>
      </c>
      <c r="O87" s="42"/>
    </row>
    <row r="88" spans="1:15" s="7" customFormat="1" ht="50.25" customHeight="1">
      <c r="A88" s="100"/>
      <c r="B88" s="9"/>
      <c r="C88" s="102"/>
      <c r="D88" s="102"/>
      <c r="E88" s="64" t="s">
        <v>11</v>
      </c>
      <c r="F88" s="15" t="s">
        <v>9</v>
      </c>
      <c r="G88" s="48">
        <v>270</v>
      </c>
      <c r="H88" s="38">
        <v>3.06</v>
      </c>
      <c r="I88" s="39">
        <f t="shared" si="8"/>
        <v>0</v>
      </c>
      <c r="J88" s="40">
        <v>2.88</v>
      </c>
      <c r="K88" s="39">
        <f t="shared" si="9"/>
        <v>0</v>
      </c>
      <c r="L88" s="41">
        <v>2.7</v>
      </c>
      <c r="M88" s="42">
        <f t="shared" si="10"/>
        <v>0</v>
      </c>
      <c r="N88" s="42" t="s">
        <v>73</v>
      </c>
      <c r="O88" s="42"/>
    </row>
    <row r="89" spans="1:15" s="7" customFormat="1" ht="49.5" customHeight="1">
      <c r="A89" s="99"/>
      <c r="B89" s="8"/>
      <c r="C89" s="101" t="s">
        <v>8</v>
      </c>
      <c r="D89" s="101" t="s">
        <v>44</v>
      </c>
      <c r="E89" s="63" t="s">
        <v>7</v>
      </c>
      <c r="F89" s="14" t="s">
        <v>9</v>
      </c>
      <c r="G89" s="48">
        <v>240</v>
      </c>
      <c r="H89" s="38">
        <v>2.72</v>
      </c>
      <c r="I89" s="39">
        <f t="shared" si="8"/>
        <v>0</v>
      </c>
      <c r="J89" s="40">
        <v>2.56</v>
      </c>
      <c r="K89" s="39">
        <f t="shared" si="9"/>
        <v>0</v>
      </c>
      <c r="L89" s="41">
        <v>2.4</v>
      </c>
      <c r="M89" s="42">
        <f t="shared" si="10"/>
        <v>0</v>
      </c>
      <c r="N89" s="42"/>
      <c r="O89" s="42"/>
    </row>
    <row r="90" spans="1:15" s="7" customFormat="1" ht="50.25" customHeight="1">
      <c r="A90" s="100"/>
      <c r="B90" s="9"/>
      <c r="C90" s="102"/>
      <c r="D90" s="102"/>
      <c r="E90" s="64" t="s">
        <v>11</v>
      </c>
      <c r="F90" s="15" t="s">
        <v>9</v>
      </c>
      <c r="G90" s="48">
        <v>270</v>
      </c>
      <c r="H90" s="38">
        <v>3.06</v>
      </c>
      <c r="I90" s="39">
        <f t="shared" si="8"/>
        <v>0</v>
      </c>
      <c r="J90" s="40">
        <v>2.88</v>
      </c>
      <c r="K90" s="39">
        <f t="shared" si="9"/>
        <v>0</v>
      </c>
      <c r="L90" s="41">
        <v>2.7</v>
      </c>
      <c r="M90" s="42">
        <f t="shared" si="10"/>
        <v>0</v>
      </c>
      <c r="N90" s="42" t="s">
        <v>73</v>
      </c>
      <c r="O90" s="42"/>
    </row>
    <row r="91" spans="1:15" s="7" customFormat="1" ht="49.5" customHeight="1">
      <c r="A91" s="99"/>
      <c r="B91" s="8"/>
      <c r="C91" s="101" t="s">
        <v>8</v>
      </c>
      <c r="D91" s="101" t="s">
        <v>45</v>
      </c>
      <c r="E91" s="63" t="s">
        <v>7</v>
      </c>
      <c r="F91" s="14" t="s">
        <v>9</v>
      </c>
      <c r="G91" s="48">
        <v>240</v>
      </c>
      <c r="H91" s="38">
        <v>2.72</v>
      </c>
      <c r="I91" s="39">
        <f t="shared" ref="I91:I104" si="17">H91*O91</f>
        <v>0</v>
      </c>
      <c r="J91" s="40">
        <v>2.56</v>
      </c>
      <c r="K91" s="39">
        <f t="shared" ref="K91:K104" si="18">J91*O91</f>
        <v>0</v>
      </c>
      <c r="L91" s="41">
        <v>2.4</v>
      </c>
      <c r="M91" s="42">
        <f t="shared" ref="M91:M104" si="19">L91*O91</f>
        <v>0</v>
      </c>
      <c r="N91" s="42"/>
      <c r="O91" s="42"/>
    </row>
    <row r="92" spans="1:15" s="7" customFormat="1" ht="50.25" customHeight="1">
      <c r="A92" s="100"/>
      <c r="B92" s="9"/>
      <c r="C92" s="102"/>
      <c r="D92" s="102"/>
      <c r="E92" s="64"/>
      <c r="F92" s="15"/>
      <c r="G92" s="49"/>
      <c r="H92" s="38"/>
      <c r="I92" s="39"/>
      <c r="J92" s="40"/>
      <c r="K92" s="39"/>
      <c r="L92" s="41"/>
      <c r="M92" s="42"/>
      <c r="N92" s="42"/>
      <c r="O92" s="42"/>
    </row>
    <row r="93" spans="1:15" s="7" customFormat="1" ht="49.5" customHeight="1">
      <c r="A93" s="99"/>
      <c r="B93" s="8"/>
      <c r="C93" s="101" t="s">
        <v>8</v>
      </c>
      <c r="D93" s="101" t="s">
        <v>46</v>
      </c>
      <c r="E93" s="63" t="s">
        <v>7</v>
      </c>
      <c r="F93" s="14" t="s">
        <v>9</v>
      </c>
      <c r="G93" s="48">
        <v>240</v>
      </c>
      <c r="H93" s="38">
        <v>2.72</v>
      </c>
      <c r="I93" s="39">
        <f t="shared" si="17"/>
        <v>0</v>
      </c>
      <c r="J93" s="40">
        <v>2.56</v>
      </c>
      <c r="K93" s="39">
        <f t="shared" si="18"/>
        <v>0</v>
      </c>
      <c r="L93" s="41">
        <v>2.4</v>
      </c>
      <c r="M93" s="42">
        <f t="shared" si="19"/>
        <v>0</v>
      </c>
      <c r="N93" s="42" t="s">
        <v>73</v>
      </c>
      <c r="O93" s="42"/>
    </row>
    <row r="94" spans="1:15" s="7" customFormat="1" ht="50.25" customHeight="1">
      <c r="A94" s="100"/>
      <c r="B94" s="9"/>
      <c r="C94" s="102"/>
      <c r="D94" s="102"/>
      <c r="E94" s="64" t="s">
        <v>11</v>
      </c>
      <c r="F94" s="15" t="s">
        <v>9</v>
      </c>
      <c r="G94" s="48">
        <v>270</v>
      </c>
      <c r="H94" s="38">
        <v>3.06</v>
      </c>
      <c r="I94" s="39">
        <f t="shared" si="17"/>
        <v>0</v>
      </c>
      <c r="J94" s="40">
        <v>2.88</v>
      </c>
      <c r="K94" s="39">
        <f t="shared" si="18"/>
        <v>0</v>
      </c>
      <c r="L94" s="41">
        <v>2.7</v>
      </c>
      <c r="M94" s="42">
        <f t="shared" si="19"/>
        <v>0</v>
      </c>
      <c r="N94" s="42"/>
      <c r="O94" s="42"/>
    </row>
    <row r="95" spans="1:15" s="7" customFormat="1" ht="49.5" customHeight="1">
      <c r="A95" s="99"/>
      <c r="B95" s="8"/>
      <c r="C95" s="101" t="s">
        <v>8</v>
      </c>
      <c r="D95" s="101" t="s">
        <v>47</v>
      </c>
      <c r="E95" s="63" t="s">
        <v>7</v>
      </c>
      <c r="F95" s="14" t="s">
        <v>9</v>
      </c>
      <c r="G95" s="48">
        <v>240</v>
      </c>
      <c r="H95" s="38">
        <v>2.72</v>
      </c>
      <c r="I95" s="39">
        <f t="shared" si="17"/>
        <v>0</v>
      </c>
      <c r="J95" s="40">
        <v>2.56</v>
      </c>
      <c r="K95" s="39">
        <f t="shared" si="18"/>
        <v>0</v>
      </c>
      <c r="L95" s="41">
        <v>2.4</v>
      </c>
      <c r="M95" s="42">
        <f t="shared" si="19"/>
        <v>0</v>
      </c>
      <c r="N95" s="42" t="s">
        <v>73</v>
      </c>
      <c r="O95" s="42"/>
    </row>
    <row r="96" spans="1:15" s="7" customFormat="1" ht="50.25" customHeight="1">
      <c r="A96" s="100"/>
      <c r="B96" s="9"/>
      <c r="C96" s="102"/>
      <c r="D96" s="102"/>
      <c r="E96" s="64" t="s">
        <v>11</v>
      </c>
      <c r="F96" s="15" t="s">
        <v>9</v>
      </c>
      <c r="G96" s="48">
        <v>270</v>
      </c>
      <c r="H96" s="38">
        <v>3.06</v>
      </c>
      <c r="I96" s="39">
        <f t="shared" si="17"/>
        <v>0</v>
      </c>
      <c r="J96" s="40">
        <v>2.88</v>
      </c>
      <c r="K96" s="39">
        <f t="shared" si="18"/>
        <v>0</v>
      </c>
      <c r="L96" s="41">
        <v>2.7</v>
      </c>
      <c r="M96" s="42">
        <f t="shared" si="19"/>
        <v>0</v>
      </c>
      <c r="N96" s="42" t="s">
        <v>73</v>
      </c>
      <c r="O96" s="42"/>
    </row>
    <row r="97" spans="1:15" s="7" customFormat="1" ht="49.5" customHeight="1">
      <c r="A97" s="99"/>
      <c r="B97" s="8"/>
      <c r="C97" s="101" t="s">
        <v>8</v>
      </c>
      <c r="D97" s="101" t="s">
        <v>48</v>
      </c>
      <c r="E97" s="63" t="s">
        <v>7</v>
      </c>
      <c r="F97" s="14" t="s">
        <v>9</v>
      </c>
      <c r="G97" s="48">
        <v>240</v>
      </c>
      <c r="H97" s="38">
        <v>2.72</v>
      </c>
      <c r="I97" s="39">
        <f t="shared" si="17"/>
        <v>0</v>
      </c>
      <c r="J97" s="40">
        <v>2.56</v>
      </c>
      <c r="K97" s="39">
        <f t="shared" si="18"/>
        <v>0</v>
      </c>
      <c r="L97" s="41">
        <v>2.4</v>
      </c>
      <c r="M97" s="42">
        <f t="shared" si="19"/>
        <v>0</v>
      </c>
      <c r="N97" s="42" t="s">
        <v>73</v>
      </c>
      <c r="O97" s="42"/>
    </row>
    <row r="98" spans="1:15" s="7" customFormat="1" ht="50.25" customHeight="1">
      <c r="A98" s="100"/>
      <c r="B98" s="9"/>
      <c r="C98" s="102"/>
      <c r="D98" s="102"/>
      <c r="E98" s="64"/>
      <c r="F98" s="15"/>
      <c r="G98" s="49"/>
      <c r="H98" s="38"/>
      <c r="I98" s="39"/>
      <c r="J98" s="40"/>
      <c r="K98" s="39"/>
      <c r="L98" s="41"/>
      <c r="M98" s="42"/>
      <c r="N98" s="42"/>
      <c r="O98" s="42"/>
    </row>
    <row r="99" spans="1:15" s="7" customFormat="1" ht="49.5" customHeight="1">
      <c r="A99" s="99"/>
      <c r="B99" s="8"/>
      <c r="C99" s="101" t="s">
        <v>8</v>
      </c>
      <c r="D99" s="101" t="s">
        <v>49</v>
      </c>
      <c r="E99" s="63" t="s">
        <v>7</v>
      </c>
      <c r="F99" s="14" t="s">
        <v>9</v>
      </c>
      <c r="G99" s="48">
        <v>240</v>
      </c>
      <c r="H99" s="38">
        <v>2.72</v>
      </c>
      <c r="I99" s="39">
        <f t="shared" si="17"/>
        <v>0</v>
      </c>
      <c r="J99" s="40">
        <v>2.56</v>
      </c>
      <c r="K99" s="39">
        <f t="shared" si="18"/>
        <v>0</v>
      </c>
      <c r="L99" s="41">
        <v>2.4</v>
      </c>
      <c r="M99" s="42">
        <f t="shared" si="19"/>
        <v>0</v>
      </c>
      <c r="N99" s="42" t="s">
        <v>73</v>
      </c>
      <c r="O99" s="42"/>
    </row>
    <row r="100" spans="1:15" s="7" customFormat="1" ht="50.25" customHeight="1">
      <c r="A100" s="100"/>
      <c r="B100" s="9"/>
      <c r="C100" s="102"/>
      <c r="D100" s="102"/>
      <c r="E100" s="64" t="s">
        <v>11</v>
      </c>
      <c r="F100" s="15" t="s">
        <v>9</v>
      </c>
      <c r="G100" s="48">
        <v>270</v>
      </c>
      <c r="H100" s="38">
        <v>3.06</v>
      </c>
      <c r="I100" s="39">
        <f t="shared" si="17"/>
        <v>0</v>
      </c>
      <c r="J100" s="40">
        <v>2.88</v>
      </c>
      <c r="K100" s="39">
        <f t="shared" si="18"/>
        <v>0</v>
      </c>
      <c r="L100" s="41">
        <v>2.7</v>
      </c>
      <c r="M100" s="42">
        <f t="shared" si="19"/>
        <v>0</v>
      </c>
      <c r="N100" s="42" t="s">
        <v>73</v>
      </c>
      <c r="O100" s="42"/>
    </row>
    <row r="101" spans="1:15" s="7" customFormat="1" ht="49.5" customHeight="1">
      <c r="A101" s="99"/>
      <c r="B101" s="8"/>
      <c r="C101" s="101" t="s">
        <v>8</v>
      </c>
      <c r="D101" s="101" t="s">
        <v>50</v>
      </c>
      <c r="E101" s="63" t="s">
        <v>7</v>
      </c>
      <c r="F101" s="14" t="s">
        <v>9</v>
      </c>
      <c r="G101" s="48">
        <v>240</v>
      </c>
      <c r="H101" s="38">
        <v>2.72</v>
      </c>
      <c r="I101" s="39">
        <f t="shared" si="17"/>
        <v>0</v>
      </c>
      <c r="J101" s="40">
        <v>2.56</v>
      </c>
      <c r="K101" s="39">
        <f t="shared" si="18"/>
        <v>0</v>
      </c>
      <c r="L101" s="41">
        <v>2.4</v>
      </c>
      <c r="M101" s="42">
        <f t="shared" si="19"/>
        <v>0</v>
      </c>
      <c r="N101" s="42" t="s">
        <v>73</v>
      </c>
      <c r="O101" s="42"/>
    </row>
    <row r="102" spans="1:15" s="7" customFormat="1" ht="50.25" customHeight="1">
      <c r="A102" s="100"/>
      <c r="B102" s="9"/>
      <c r="C102" s="102"/>
      <c r="D102" s="102"/>
      <c r="E102" s="64"/>
      <c r="F102" s="15"/>
      <c r="G102" s="49"/>
      <c r="H102" s="38"/>
      <c r="I102" s="39"/>
      <c r="J102" s="40"/>
      <c r="K102" s="39"/>
      <c r="L102" s="41"/>
      <c r="M102" s="42"/>
      <c r="N102" s="42"/>
      <c r="O102" s="42"/>
    </row>
    <row r="103" spans="1:15" s="7" customFormat="1" ht="49.5" customHeight="1">
      <c r="A103" s="99"/>
      <c r="B103" s="8"/>
      <c r="C103" s="101" t="s">
        <v>8</v>
      </c>
      <c r="D103" s="103" t="s">
        <v>51</v>
      </c>
      <c r="E103" s="63" t="s">
        <v>7</v>
      </c>
      <c r="F103" s="14" t="s">
        <v>9</v>
      </c>
      <c r="G103" s="48">
        <v>240</v>
      </c>
      <c r="H103" s="38">
        <v>2.72</v>
      </c>
      <c r="I103" s="39">
        <f t="shared" si="17"/>
        <v>0</v>
      </c>
      <c r="J103" s="40">
        <v>2.56</v>
      </c>
      <c r="K103" s="39">
        <f t="shared" si="18"/>
        <v>0</v>
      </c>
      <c r="L103" s="41">
        <v>2.4</v>
      </c>
      <c r="M103" s="42">
        <f t="shared" si="19"/>
        <v>0</v>
      </c>
      <c r="N103" s="42" t="s">
        <v>73</v>
      </c>
      <c r="O103" s="42"/>
    </row>
    <row r="104" spans="1:15" s="7" customFormat="1" ht="50.25" customHeight="1">
      <c r="A104" s="100"/>
      <c r="B104" s="9"/>
      <c r="C104" s="102"/>
      <c r="D104" s="102"/>
      <c r="E104" s="64" t="s">
        <v>11</v>
      </c>
      <c r="F104" s="15" t="s">
        <v>9</v>
      </c>
      <c r="G104" s="48">
        <v>270</v>
      </c>
      <c r="H104" s="38">
        <v>3.06</v>
      </c>
      <c r="I104" s="39">
        <f t="shared" si="17"/>
        <v>0</v>
      </c>
      <c r="J104" s="40">
        <v>2.88</v>
      </c>
      <c r="K104" s="39">
        <f t="shared" si="18"/>
        <v>0</v>
      </c>
      <c r="L104" s="41">
        <v>2.7</v>
      </c>
      <c r="M104" s="42">
        <f t="shared" si="19"/>
        <v>0</v>
      </c>
      <c r="N104" s="42"/>
      <c r="O104" s="42"/>
    </row>
    <row r="105" spans="1:15" s="7" customFormat="1" ht="49.5" customHeight="1">
      <c r="A105" s="99"/>
      <c r="B105" s="8"/>
      <c r="C105" s="101" t="s">
        <v>8</v>
      </c>
      <c r="D105" s="101" t="s">
        <v>52</v>
      </c>
      <c r="E105" s="63" t="s">
        <v>7</v>
      </c>
      <c r="F105" s="14" t="s">
        <v>9</v>
      </c>
      <c r="G105" s="48">
        <v>240</v>
      </c>
      <c r="H105" s="38">
        <v>2.72</v>
      </c>
      <c r="I105" s="39">
        <f t="shared" ref="I105:I107" si="20">H105*O105</f>
        <v>0</v>
      </c>
      <c r="J105" s="40">
        <v>2.56</v>
      </c>
      <c r="K105" s="39">
        <f t="shared" ref="K105:K107" si="21">J105*O105</f>
        <v>0</v>
      </c>
      <c r="L105" s="41">
        <v>2.4</v>
      </c>
      <c r="M105" s="42">
        <f t="shared" ref="M105:M107" si="22">L105*O105</f>
        <v>0</v>
      </c>
      <c r="N105" s="42" t="s">
        <v>73</v>
      </c>
      <c r="O105" s="42"/>
    </row>
    <row r="106" spans="1:15" s="7" customFormat="1" ht="50.25" customHeight="1">
      <c r="A106" s="100"/>
      <c r="B106" s="9"/>
      <c r="C106" s="102"/>
      <c r="D106" s="102"/>
      <c r="E106" s="64" t="s">
        <v>11</v>
      </c>
      <c r="F106" s="15" t="s">
        <v>9</v>
      </c>
      <c r="G106" s="48">
        <v>270</v>
      </c>
      <c r="H106" s="38">
        <v>3.06</v>
      </c>
      <c r="I106" s="39">
        <f t="shared" si="20"/>
        <v>0</v>
      </c>
      <c r="J106" s="40">
        <v>2.88</v>
      </c>
      <c r="K106" s="39">
        <f t="shared" si="21"/>
        <v>0</v>
      </c>
      <c r="L106" s="41">
        <v>2.7</v>
      </c>
      <c r="M106" s="42">
        <f t="shared" si="22"/>
        <v>0</v>
      </c>
      <c r="N106" s="42" t="s">
        <v>73</v>
      </c>
      <c r="O106" s="42"/>
    </row>
    <row r="107" spans="1:15" s="7" customFormat="1" ht="50.25" hidden="1" customHeight="1">
      <c r="A107" s="51"/>
      <c r="B107" s="52"/>
      <c r="C107" s="65"/>
      <c r="D107" s="21"/>
      <c r="E107" s="65"/>
      <c r="F107" s="21"/>
      <c r="G107" s="53"/>
      <c r="H107" s="54">
        <v>0.15</v>
      </c>
      <c r="I107" s="55">
        <f t="shared" si="20"/>
        <v>0</v>
      </c>
      <c r="J107" s="56">
        <v>0.2</v>
      </c>
      <c r="K107" s="55">
        <f t="shared" si="21"/>
        <v>0</v>
      </c>
      <c r="L107" s="57">
        <v>0.25</v>
      </c>
      <c r="M107" s="58">
        <f t="shared" si="22"/>
        <v>0</v>
      </c>
      <c r="N107" s="58"/>
      <c r="O107" s="58"/>
    </row>
    <row r="108" spans="1:15">
      <c r="A108" s="6"/>
      <c r="B108" s="12"/>
      <c r="C108" s="19"/>
      <c r="D108" s="10"/>
      <c r="E108" s="10"/>
      <c r="F108" s="19"/>
      <c r="G108" s="20"/>
    </row>
    <row r="109" spans="1:15" ht="18.75">
      <c r="A109" s="72" t="s">
        <v>71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</sheetData>
  <autoFilter ref="A13:O106"/>
  <mergeCells count="162">
    <mergeCell ref="A15:A16"/>
    <mergeCell ref="C15:C16"/>
    <mergeCell ref="D15:D16"/>
    <mergeCell ref="A47:A48"/>
    <mergeCell ref="C47:C48"/>
    <mergeCell ref="D47:D48"/>
    <mergeCell ref="A55:A56"/>
    <mergeCell ref="C55:C56"/>
    <mergeCell ref="D55:D56"/>
    <mergeCell ref="C25:C26"/>
    <mergeCell ref="D25:D26"/>
    <mergeCell ref="C19:C20"/>
    <mergeCell ref="C21:C22"/>
    <mergeCell ref="D21:D22"/>
    <mergeCell ref="D29:D30"/>
    <mergeCell ref="C31:C32"/>
    <mergeCell ref="D37:D38"/>
    <mergeCell ref="A21:A22"/>
    <mergeCell ref="D31:D32"/>
    <mergeCell ref="A25:A26"/>
    <mergeCell ref="C87:C88"/>
    <mergeCell ref="A13:A14"/>
    <mergeCell ref="C13:C14"/>
    <mergeCell ref="D13:D14"/>
    <mergeCell ref="A51:A52"/>
    <mergeCell ref="C51:C52"/>
    <mergeCell ref="D51:D52"/>
    <mergeCell ref="A39:A40"/>
    <mergeCell ref="C39:C40"/>
    <mergeCell ref="D39:D40"/>
    <mergeCell ref="C41:C42"/>
    <mergeCell ref="D41:D42"/>
    <mergeCell ref="C33:C34"/>
    <mergeCell ref="D33:D34"/>
    <mergeCell ref="C35:C36"/>
    <mergeCell ref="D35:D36"/>
    <mergeCell ref="C37:C38"/>
    <mergeCell ref="A27:A28"/>
    <mergeCell ref="A29:A30"/>
    <mergeCell ref="A31:A32"/>
    <mergeCell ref="C29:C30"/>
    <mergeCell ref="C73:C74"/>
    <mergeCell ref="C27:C28"/>
    <mergeCell ref="D27:D28"/>
    <mergeCell ref="A79:A80"/>
    <mergeCell ref="C79:C80"/>
    <mergeCell ref="D79:D80"/>
    <mergeCell ref="A81:A82"/>
    <mergeCell ref="C81:C82"/>
    <mergeCell ref="D81:D82"/>
    <mergeCell ref="D59:D60"/>
    <mergeCell ref="A61:A62"/>
    <mergeCell ref="C61:C62"/>
    <mergeCell ref="D61:D62"/>
    <mergeCell ref="A71:A72"/>
    <mergeCell ref="C71:C72"/>
    <mergeCell ref="D71:D72"/>
    <mergeCell ref="A77:A78"/>
    <mergeCell ref="A67:A68"/>
    <mergeCell ref="D73:D74"/>
    <mergeCell ref="A65:A66"/>
    <mergeCell ref="C63:C64"/>
    <mergeCell ref="D63:D64"/>
    <mergeCell ref="A69:A70"/>
    <mergeCell ref="C69:C70"/>
    <mergeCell ref="D69:D70"/>
    <mergeCell ref="A105:A106"/>
    <mergeCell ref="C105:C106"/>
    <mergeCell ref="D105:D106"/>
    <mergeCell ref="A43:A44"/>
    <mergeCell ref="C43:C44"/>
    <mergeCell ref="D43:D44"/>
    <mergeCell ref="C45:C46"/>
    <mergeCell ref="D45:D46"/>
    <mergeCell ref="A53:A54"/>
    <mergeCell ref="C53:C54"/>
    <mergeCell ref="D53:D54"/>
    <mergeCell ref="A49:A50"/>
    <mergeCell ref="C49:C50"/>
    <mergeCell ref="D49:D50"/>
    <mergeCell ref="A57:A58"/>
    <mergeCell ref="C57:C58"/>
    <mergeCell ref="A63:A64"/>
    <mergeCell ref="D87:D88"/>
    <mergeCell ref="D57:D58"/>
    <mergeCell ref="A59:A60"/>
    <mergeCell ref="C77:C78"/>
    <mergeCell ref="D77:D78"/>
    <mergeCell ref="A75:A76"/>
    <mergeCell ref="C75:C76"/>
    <mergeCell ref="C95:C96"/>
    <mergeCell ref="D95:D96"/>
    <mergeCell ref="A6:C6"/>
    <mergeCell ref="D6:O6"/>
    <mergeCell ref="D1:G3"/>
    <mergeCell ref="A4:C4"/>
    <mergeCell ref="D4:O4"/>
    <mergeCell ref="A5:C5"/>
    <mergeCell ref="D5:O5"/>
    <mergeCell ref="A33:A34"/>
    <mergeCell ref="A35:A36"/>
    <mergeCell ref="A37:A38"/>
    <mergeCell ref="A41:A42"/>
    <mergeCell ref="A45:A46"/>
    <mergeCell ref="A19:A20"/>
    <mergeCell ref="D19:D20"/>
    <mergeCell ref="D91:D92"/>
    <mergeCell ref="A83:A84"/>
    <mergeCell ref="C83:C84"/>
    <mergeCell ref="D83:D84"/>
    <mergeCell ref="A85:A86"/>
    <mergeCell ref="C85:C86"/>
    <mergeCell ref="D85:D86"/>
    <mergeCell ref="C59:C60"/>
    <mergeCell ref="A87:A88"/>
    <mergeCell ref="A89:A90"/>
    <mergeCell ref="C89:C90"/>
    <mergeCell ref="D89:D90"/>
    <mergeCell ref="A91:A92"/>
    <mergeCell ref="C91:C92"/>
    <mergeCell ref="D75:D76"/>
    <mergeCell ref="A73:A74"/>
    <mergeCell ref="A103:A104"/>
    <mergeCell ref="C103:C104"/>
    <mergeCell ref="D103:D104"/>
    <mergeCell ref="A97:A98"/>
    <mergeCell ref="C97:C98"/>
    <mergeCell ref="D97:D98"/>
    <mergeCell ref="A99:A100"/>
    <mergeCell ref="C99:C100"/>
    <mergeCell ref="D99:D100"/>
    <mergeCell ref="A101:A102"/>
    <mergeCell ref="C101:C102"/>
    <mergeCell ref="D101:D102"/>
    <mergeCell ref="A93:A94"/>
    <mergeCell ref="C93:C94"/>
    <mergeCell ref="D93:D94"/>
    <mergeCell ref="A95:A96"/>
    <mergeCell ref="N7:N11"/>
    <mergeCell ref="A109:O109"/>
    <mergeCell ref="J1:O3"/>
    <mergeCell ref="A7:G7"/>
    <mergeCell ref="A8:A11"/>
    <mergeCell ref="B8:B11"/>
    <mergeCell ref="C8:C11"/>
    <mergeCell ref="D8:D11"/>
    <mergeCell ref="E8:E11"/>
    <mergeCell ref="F8:F11"/>
    <mergeCell ref="G8:G11"/>
    <mergeCell ref="H8:L8"/>
    <mergeCell ref="O8:O11"/>
    <mergeCell ref="H10:L10"/>
    <mergeCell ref="A17:A18"/>
    <mergeCell ref="C17:C18"/>
    <mergeCell ref="D17:D18"/>
    <mergeCell ref="A23:A24"/>
    <mergeCell ref="C23:C24"/>
    <mergeCell ref="D23:D24"/>
    <mergeCell ref="C67:C68"/>
    <mergeCell ref="D67:D68"/>
    <mergeCell ref="C65:C66"/>
    <mergeCell ref="D65:D66"/>
  </mergeCells>
  <hyperlinks>
    <hyperlink ref="A109:K109" location="Лист1!A8" display=" в начало &gt;&gt;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00" workbookViewId="0">
      <selection activeCell="D5" sqref="D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Andre-PC</cp:lastModifiedBy>
  <dcterms:created xsi:type="dcterms:W3CDTF">2016-10-20T14:27:03Z</dcterms:created>
  <dcterms:modified xsi:type="dcterms:W3CDTF">2023-01-25T09:23:52Z</dcterms:modified>
</cp:coreProperties>
</file>