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7" i="1"/>
  <c r="M15" l="1"/>
  <c r="M43"/>
  <c r="K43"/>
  <c r="I43"/>
  <c r="M42"/>
  <c r="K42"/>
  <c r="I42"/>
  <c r="M47"/>
  <c r="K47"/>
  <c r="I47"/>
  <c r="M46"/>
  <c r="K46"/>
  <c r="I46"/>
  <c r="M33"/>
  <c r="K33"/>
  <c r="I33"/>
  <c r="M32"/>
  <c r="K32"/>
  <c r="I32"/>
  <c r="M57"/>
  <c r="K57"/>
  <c r="I57"/>
  <c r="M56"/>
  <c r="K56"/>
  <c r="I56"/>
  <c r="M27"/>
  <c r="K27"/>
  <c r="I27"/>
  <c r="M26"/>
  <c r="K26"/>
  <c r="I26"/>
  <c r="M67"/>
  <c r="K67"/>
  <c r="I67"/>
  <c r="M66"/>
  <c r="K66"/>
  <c r="I66"/>
  <c r="M64"/>
  <c r="K64"/>
  <c r="I64"/>
  <c r="M63"/>
  <c r="K63"/>
  <c r="I63"/>
  <c r="M62"/>
  <c r="K62"/>
  <c r="I62"/>
  <c r="M61"/>
  <c r="K61"/>
  <c r="I61"/>
  <c r="M60"/>
  <c r="K60"/>
  <c r="I60"/>
  <c r="M59"/>
  <c r="K59"/>
  <c r="I59"/>
  <c r="M58"/>
  <c r="K58"/>
  <c r="I58"/>
  <c r="M55"/>
  <c r="K55"/>
  <c r="I55"/>
  <c r="M54"/>
  <c r="K54"/>
  <c r="I54"/>
  <c r="M53"/>
  <c r="K53"/>
  <c r="I53"/>
  <c r="M52"/>
  <c r="K52"/>
  <c r="I52"/>
  <c r="M51"/>
  <c r="K51"/>
  <c r="I51"/>
  <c r="M50"/>
  <c r="K50"/>
  <c r="I50"/>
  <c r="M49"/>
  <c r="K49"/>
  <c r="I49"/>
  <c r="M48"/>
  <c r="K48"/>
  <c r="I48"/>
  <c r="M45"/>
  <c r="K45"/>
  <c r="I45"/>
  <c r="M44"/>
  <c r="K44"/>
  <c r="I44"/>
  <c r="M41"/>
  <c r="K41"/>
  <c r="I41"/>
  <c r="M40"/>
  <c r="K40"/>
  <c r="I40"/>
  <c r="M39"/>
  <c r="K39"/>
  <c r="I39"/>
  <c r="M38"/>
  <c r="K38"/>
  <c r="I38"/>
  <c r="M37"/>
  <c r="K37"/>
  <c r="I37"/>
  <c r="M36"/>
  <c r="K36"/>
  <c r="I36"/>
  <c r="M35"/>
  <c r="K35"/>
  <c r="I35"/>
  <c r="M34"/>
  <c r="K34"/>
  <c r="I34"/>
  <c r="M30"/>
  <c r="K30"/>
  <c r="I30"/>
  <c r="M29"/>
  <c r="K29"/>
  <c r="I29"/>
  <c r="M28"/>
  <c r="K28"/>
  <c r="I28"/>
  <c r="M25"/>
  <c r="K25"/>
  <c r="I25"/>
  <c r="M24"/>
  <c r="K24"/>
  <c r="I24"/>
  <c r="M23"/>
  <c r="K23"/>
  <c r="I23"/>
  <c r="M22"/>
  <c r="K22"/>
  <c r="I22"/>
  <c r="M21"/>
  <c r="K21"/>
  <c r="I21"/>
  <c r="M20"/>
  <c r="K20"/>
  <c r="I20"/>
  <c r="M19"/>
  <c r="K19"/>
  <c r="I19"/>
  <c r="M18"/>
  <c r="K18"/>
  <c r="I18"/>
  <c r="M17"/>
  <c r="M16"/>
  <c r="K16"/>
  <c r="I16"/>
  <c r="H7" s="1"/>
  <c r="M13"/>
  <c r="K13"/>
  <c r="I13"/>
  <c r="J7" l="1"/>
  <c r="L7"/>
</calcChain>
</file>

<file path=xl/sharedStrings.xml><?xml version="1.0" encoding="utf-8"?>
<sst xmlns="http://schemas.openxmlformats.org/spreadsheetml/2006/main" count="132" uniqueCount="56">
  <si>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</si>
  <si>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</si>
  <si>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</si>
  <si>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</si>
  <si>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</si>
  <si>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Цвет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</si>
  <si>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</si>
  <si>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ss16</t>
  </si>
  <si>
    <t>36 шт.</t>
  </si>
  <si>
    <t>Crystal         00030 в серебре</t>
  </si>
  <si>
    <t>Topaz          10070 в серебре</t>
  </si>
  <si>
    <t>Sun              90310 в серебре</t>
  </si>
  <si>
    <t>Jonquil          80100 в серебре</t>
  </si>
  <si>
    <t>Gold Quartz    00530 в серебре</t>
  </si>
  <si>
    <t>Amethyst в серебре</t>
  </si>
  <si>
    <t>Jet               23980 в серебре</t>
  </si>
  <si>
    <t>Aquamarine в серебре</t>
  </si>
  <si>
    <t>Light Sapphire в серебре</t>
  </si>
  <si>
    <t>Montana в серебре</t>
  </si>
  <si>
    <t>Light Rose в серебре</t>
  </si>
  <si>
    <t>Rose в серебре</t>
  </si>
  <si>
    <t>Rose Opal в серебре</t>
  </si>
  <si>
    <t xml:space="preserve"> Emerald в серебре</t>
  </si>
  <si>
    <t xml:space="preserve"> Blue Zircon в серебре</t>
  </si>
  <si>
    <t xml:space="preserve"> Peridot в серебре</t>
  </si>
  <si>
    <t>Fuchsia в серебре</t>
  </si>
  <si>
    <t>Light siam в серебре</t>
  </si>
  <si>
    <t>Padparadscha в серебре</t>
  </si>
  <si>
    <t>Siam в серебре</t>
  </si>
  <si>
    <r>
      <t xml:space="preserve">Smoked Topaz в </t>
    </r>
    <r>
      <rPr>
        <b/>
        <sz val="12"/>
        <color theme="1"/>
        <rFont val="Arial"/>
        <family val="2"/>
        <charset val="204"/>
      </rPr>
      <t>золоте</t>
    </r>
  </si>
  <si>
    <t>опт: +7 499 157-6590                                                                                                                                              опт: +7 499 157-3151                                                                                                                                      заказ отправлять на адрес:                                                                          optotdel18@yandex.ru</t>
  </si>
  <si>
    <t>Цена при покупке только бусин  на сумму: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</si>
  <si>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</si>
  <si>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</si>
  <si>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</si>
  <si>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</si>
  <si>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</si>
  <si>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</si>
  <si>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</si>
  <si>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</si>
  <si>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</si>
  <si>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</si>
  <si>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</si>
  <si>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>размер</t>
  </si>
  <si>
    <t>упаковка</t>
  </si>
  <si>
    <t>Розничная цена</t>
  </si>
  <si>
    <t xml:space="preserve"> в начало &gt;&gt;</t>
  </si>
  <si>
    <t>наличие</t>
  </si>
  <si>
    <r>
      <t xml:space="preserve">Topaz          10070 в </t>
    </r>
    <r>
      <rPr>
        <b/>
        <sz val="12"/>
        <color theme="1"/>
        <rFont val="Arial"/>
        <family val="2"/>
        <charset val="204"/>
      </rPr>
      <t>золоте</t>
    </r>
  </si>
  <si>
    <r>
      <t xml:space="preserve">Crystal в </t>
    </r>
    <r>
      <rPr>
        <b/>
        <sz val="12"/>
        <color theme="1"/>
        <rFont val="Arial"/>
        <family val="2"/>
        <charset val="204"/>
      </rPr>
      <t>золоте</t>
    </r>
  </si>
  <si>
    <t>719-39-213</t>
  </si>
  <si>
    <t>Indian Pink серебре</t>
  </si>
  <si>
    <t>Dark Indigo серебре</t>
  </si>
  <si>
    <t>Chaton Rose MAXIMA in Sew-On Cup  (цап розочкой)</t>
  </si>
  <si>
    <t>форма цапа с обратной стороны</t>
  </si>
  <si>
    <t>Камни Preciosa 719-39-213/01 MC Chaton MAXIMA ss16, Чехия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</si>
</sst>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[$$-409]* #,##0.00_ ;_-[$$-409]* \-#,##0.00\ ;_-[$$-409]* &quot;-&quot;??_ ;_-@_ "/>
  </numFmts>
  <fonts count="30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1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7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11" fillId="0" borderId="0" xfId="0" applyFont="1" applyAlignment="1">
      <alignment horizontal="center" vertical="center"/>
    </xf>
    <xf numFmtId="0" fontId="0" fillId="0" borderId="0" xfId="0" applyFill="1"/>
    <xf numFmtId="0" fontId="11" fillId="0" borderId="3" xfId="0" applyFont="1" applyFill="1" applyBorder="1"/>
    <xf numFmtId="0" fontId="11" fillId="0" borderId="12" xfId="0" applyFont="1" applyFill="1" applyBorder="1"/>
    <xf numFmtId="0" fontId="11" fillId="0" borderId="0" xfId="0" applyFont="1" applyFill="1" applyAlignment="1">
      <alignment horizontal="center" vertical="center" wrapText="1"/>
    </xf>
    <xf numFmtId="0" fontId="11" fillId="0" borderId="4" xfId="0" applyFont="1" applyFill="1" applyBorder="1"/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5" fontId="11" fillId="2" borderId="14" xfId="2" applyNumberFormat="1" applyFont="1" applyFill="1" applyBorder="1" applyAlignment="1">
      <alignment horizontal="left" vertical="center" wrapText="1"/>
    </xf>
    <xf numFmtId="165" fontId="11" fillId="2" borderId="14" xfId="0" applyNumberFormat="1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165" fontId="16" fillId="0" borderId="16" xfId="0" applyNumberFormat="1" applyFont="1" applyFill="1" applyBorder="1" applyAlignment="1">
      <alignment horizontal="center" vertical="center"/>
    </xf>
    <xf numFmtId="165" fontId="16" fillId="5" borderId="17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2" fontId="17" fillId="2" borderId="18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5" fontId="11" fillId="7" borderId="6" xfId="2" applyNumberFormat="1" applyFont="1" applyFill="1" applyBorder="1" applyAlignment="1">
      <alignment horizontal="center" vertical="center" wrapText="1" shrinkToFit="1"/>
    </xf>
    <xf numFmtId="165" fontId="11" fillId="7" borderId="6" xfId="0" applyNumberFormat="1" applyFont="1" applyFill="1" applyBorder="1" applyAlignment="1">
      <alignment horizontal="center" vertical="center" wrapText="1"/>
    </xf>
    <xf numFmtId="165" fontId="18" fillId="7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165" fontId="18" fillId="7" borderId="13" xfId="2" applyNumberFormat="1" applyFont="1" applyFill="1" applyBorder="1" applyAlignment="1">
      <alignment horizontal="center" vertical="center" wrapText="1" shrinkToFit="1"/>
    </xf>
    <xf numFmtId="165" fontId="18" fillId="7" borderId="1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65" fontId="11" fillId="8" borderId="6" xfId="0" applyNumberFormat="1" applyFont="1" applyFill="1" applyBorder="1" applyAlignment="1" applyProtection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 applyProtection="1">
      <alignment horizontal="center" vertical="center" wrapText="1"/>
    </xf>
    <xf numFmtId="165" fontId="11" fillId="5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5" fontId="22" fillId="2" borderId="0" xfId="2" applyNumberFormat="1" applyFont="1" applyFill="1"/>
    <xf numFmtId="165" fontId="22" fillId="2" borderId="0" xfId="0" applyNumberFormat="1" applyFont="1" applyFill="1"/>
    <xf numFmtId="0" fontId="22" fillId="2" borderId="0" xfId="0" applyFont="1" applyFill="1"/>
    <xf numFmtId="0" fontId="24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4" fontId="11" fillId="0" borderId="0" xfId="0" applyNumberFormat="1" applyFont="1" applyFill="1" applyBorder="1" applyAlignment="1">
      <alignment horizontal="center" vertical="center" wrapText="1"/>
    </xf>
    <xf numFmtId="10" fontId="11" fillId="8" borderId="0" xfId="0" applyNumberFormat="1" applyFont="1" applyFill="1" applyBorder="1" applyAlignment="1" applyProtection="1">
      <alignment horizontal="center" vertical="center" wrapText="1"/>
    </xf>
    <xf numFmtId="10" fontId="11" fillId="4" borderId="0" xfId="0" applyNumberFormat="1" applyFont="1" applyFill="1" applyBorder="1" applyAlignment="1">
      <alignment horizontal="center" vertical="center" wrapText="1"/>
    </xf>
    <xf numFmtId="10" fontId="11" fillId="4" borderId="0" xfId="0" applyNumberFormat="1" applyFont="1" applyFill="1" applyBorder="1" applyAlignment="1" applyProtection="1">
      <alignment horizontal="center" vertical="center" wrapText="1"/>
    </xf>
    <xf numFmtId="10" fontId="11" fillId="5" borderId="0" xfId="0" applyNumberFormat="1" applyFont="1" applyFill="1" applyBorder="1" applyAlignment="1">
      <alignment horizontal="center" vertical="center" wrapText="1"/>
    </xf>
    <xf numFmtId="10" fontId="11" fillId="2" borderId="0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/>
    </xf>
    <xf numFmtId="0" fontId="29" fillId="10" borderId="1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textRotation="180"/>
    </xf>
    <xf numFmtId="0" fontId="16" fillId="0" borderId="0" xfId="0" applyFont="1" applyFill="1" applyBorder="1" applyAlignment="1">
      <alignment horizontal="center" vertical="center" textRotation="180"/>
    </xf>
    <xf numFmtId="0" fontId="16" fillId="0" borderId="1" xfId="0" applyFont="1" applyFill="1" applyBorder="1" applyAlignment="1">
      <alignment horizontal="center" vertical="center" textRotation="180"/>
    </xf>
    <xf numFmtId="0" fontId="27" fillId="9" borderId="6" xfId="3" applyFont="1" applyFill="1" applyBorder="1" applyAlignment="1" applyProtection="1">
      <alignment horizontal="right" vertical="center"/>
    </xf>
    <xf numFmtId="0" fontId="3" fillId="2" borderId="5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49" fontId="25" fillId="5" borderId="13" xfId="0" applyNumberFormat="1" applyFont="1" applyFill="1" applyBorder="1" applyAlignment="1">
      <alignment horizontal="center" vertical="center" wrapText="1"/>
    </xf>
    <xf numFmtId="49" fontId="25" fillId="5" borderId="20" xfId="0" applyNumberFormat="1" applyFont="1" applyFill="1" applyBorder="1" applyAlignment="1">
      <alignment horizontal="center" vertical="center" wrapText="1"/>
    </xf>
    <xf numFmtId="49" fontId="25" fillId="5" borderId="21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5" fontId="18" fillId="6" borderId="7" xfId="2" applyNumberFormat="1" applyFont="1" applyFill="1" applyBorder="1" applyAlignment="1">
      <alignment horizontal="center" vertical="center" wrapText="1"/>
    </xf>
    <xf numFmtId="165" fontId="18" fillId="6" borderId="2" xfId="2" applyNumberFormat="1" applyFont="1" applyFill="1" applyBorder="1" applyAlignment="1">
      <alignment horizontal="center" vertical="center" wrapText="1"/>
    </xf>
    <xf numFmtId="165" fontId="18" fillId="6" borderId="8" xfId="2" applyNumberFormat="1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49" fontId="9" fillId="0" borderId="7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colors>
    <mruColors>
      <color rgb="FF008000"/>
      <color rgb="FF66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1</xdr:col>
      <xdr:colOff>2700</xdr:colOff>
      <xdr:row>16</xdr:row>
      <xdr:rowOff>634995</xdr:rowOff>
    </xdr:to>
    <xdr:pic>
      <xdr:nvPicPr>
        <xdr:cNvPr id="72" name="Рисунок 71" descr="0003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3067050"/>
          <a:ext cx="1260000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1</xdr:col>
      <xdr:colOff>2700</xdr:colOff>
      <xdr:row>23</xdr:row>
      <xdr:rowOff>2702</xdr:rowOff>
    </xdr:to>
    <xdr:pic>
      <xdr:nvPicPr>
        <xdr:cNvPr id="75" name="Рисунок 74" descr="1007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32016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1</xdr:col>
      <xdr:colOff>2700</xdr:colOff>
      <xdr:row>25</xdr:row>
      <xdr:rowOff>2695</xdr:rowOff>
    </xdr:to>
    <xdr:pic>
      <xdr:nvPicPr>
        <xdr:cNvPr id="77" name="Рисунок 76" descr="9031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157353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1</xdr:col>
      <xdr:colOff>2700</xdr:colOff>
      <xdr:row>29</xdr:row>
      <xdr:rowOff>2699</xdr:rowOff>
    </xdr:to>
    <xdr:pic>
      <xdr:nvPicPr>
        <xdr:cNvPr id="80" name="Рисунок 79" descr="8010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20694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1</xdr:col>
      <xdr:colOff>2700</xdr:colOff>
      <xdr:row>31</xdr:row>
      <xdr:rowOff>2702</xdr:rowOff>
    </xdr:to>
    <xdr:pic>
      <xdr:nvPicPr>
        <xdr:cNvPr id="81" name="Рисунок 80" descr="0053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233362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28574</xdr:rowOff>
    </xdr:from>
    <xdr:to>
      <xdr:col>0</xdr:col>
      <xdr:colOff>1250475</xdr:colOff>
      <xdr:row>36</xdr:row>
      <xdr:rowOff>628653</xdr:rowOff>
    </xdr:to>
    <xdr:pic>
      <xdr:nvPicPr>
        <xdr:cNvPr id="86" name="Рисунок 85" descr="2398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9050" y="30946724"/>
          <a:ext cx="1231425" cy="12287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9525</xdr:rowOff>
    </xdr:from>
    <xdr:to>
      <xdr:col>1</xdr:col>
      <xdr:colOff>2700</xdr:colOff>
      <xdr:row>66</xdr:row>
      <xdr:rowOff>633721</xdr:rowOff>
    </xdr:to>
    <xdr:pic>
      <xdr:nvPicPr>
        <xdr:cNvPr id="87" name="Рисунок 86" descr="Siam-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63865125"/>
          <a:ext cx="1260000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1</xdr:col>
      <xdr:colOff>2700</xdr:colOff>
      <xdr:row>53</xdr:row>
      <xdr:rowOff>2701</xdr:rowOff>
    </xdr:to>
    <xdr:pic>
      <xdr:nvPicPr>
        <xdr:cNvPr id="88" name="Рисунок 87" descr="Rose-Opal-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461295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9525</xdr:rowOff>
    </xdr:from>
    <xdr:to>
      <xdr:col>1</xdr:col>
      <xdr:colOff>2700</xdr:colOff>
      <xdr:row>65</xdr:row>
      <xdr:rowOff>2703</xdr:rowOff>
    </xdr:to>
    <xdr:pic>
      <xdr:nvPicPr>
        <xdr:cNvPr id="90" name="Рисунок 89" descr="Padparadscha-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613314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9525</xdr:rowOff>
    </xdr:from>
    <xdr:to>
      <xdr:col>1</xdr:col>
      <xdr:colOff>2700</xdr:colOff>
      <xdr:row>63</xdr:row>
      <xdr:rowOff>2697</xdr:rowOff>
    </xdr:to>
    <xdr:pic>
      <xdr:nvPicPr>
        <xdr:cNvPr id="91" name="Рисунок 90" descr="Light-Siam-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600646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9525</xdr:rowOff>
    </xdr:from>
    <xdr:to>
      <xdr:col>1</xdr:col>
      <xdr:colOff>2700</xdr:colOff>
      <xdr:row>61</xdr:row>
      <xdr:rowOff>2701</xdr:rowOff>
    </xdr:to>
    <xdr:pic>
      <xdr:nvPicPr>
        <xdr:cNvPr id="93" name="Рисунок 92" descr="_Fuchsia-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575310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9525</xdr:rowOff>
    </xdr:from>
    <xdr:to>
      <xdr:col>1</xdr:col>
      <xdr:colOff>2700</xdr:colOff>
      <xdr:row>55</xdr:row>
      <xdr:rowOff>2696</xdr:rowOff>
    </xdr:to>
    <xdr:pic>
      <xdr:nvPicPr>
        <xdr:cNvPr id="94" name="Рисунок 93" descr="Emerald-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486632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9525</xdr:rowOff>
    </xdr:from>
    <xdr:to>
      <xdr:col>1</xdr:col>
      <xdr:colOff>2700</xdr:colOff>
      <xdr:row>39</xdr:row>
      <xdr:rowOff>2696</xdr:rowOff>
    </xdr:to>
    <xdr:pic>
      <xdr:nvPicPr>
        <xdr:cNvPr id="98" name="Рисунок 97" descr="Aquamarine-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347281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1</xdr:col>
      <xdr:colOff>2700</xdr:colOff>
      <xdr:row>35</xdr:row>
      <xdr:rowOff>2701</xdr:rowOff>
    </xdr:to>
    <xdr:pic>
      <xdr:nvPicPr>
        <xdr:cNvPr id="100" name="Рисунок 99" descr="Amethyst-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284035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9525</xdr:rowOff>
    </xdr:from>
    <xdr:to>
      <xdr:col>1</xdr:col>
      <xdr:colOff>2700</xdr:colOff>
      <xdr:row>51</xdr:row>
      <xdr:rowOff>2700</xdr:rowOff>
    </xdr:to>
    <xdr:pic>
      <xdr:nvPicPr>
        <xdr:cNvPr id="101" name="Рисунок 100" descr="Rose-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448627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21284</xdr:rowOff>
    </xdr:from>
    <xdr:to>
      <xdr:col>1</xdr:col>
      <xdr:colOff>2700</xdr:colOff>
      <xdr:row>49</xdr:row>
      <xdr:rowOff>14462</xdr:rowOff>
    </xdr:to>
    <xdr:pic>
      <xdr:nvPicPr>
        <xdr:cNvPr id="103" name="Рисунок 102" descr="Light-Rose-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84746747"/>
          <a:ext cx="1260941" cy="1251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1</xdr:col>
      <xdr:colOff>2700</xdr:colOff>
      <xdr:row>41</xdr:row>
      <xdr:rowOff>2702</xdr:rowOff>
    </xdr:to>
    <xdr:pic>
      <xdr:nvPicPr>
        <xdr:cNvPr id="107" name="Рисунок 106" descr="Light-Sapphire-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385286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1</xdr:col>
      <xdr:colOff>2700</xdr:colOff>
      <xdr:row>59</xdr:row>
      <xdr:rowOff>2700</xdr:rowOff>
    </xdr:to>
    <xdr:pic>
      <xdr:nvPicPr>
        <xdr:cNvPr id="108" name="Рисунок 107" descr="Peridot-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537305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1</xdr:col>
      <xdr:colOff>2700</xdr:colOff>
      <xdr:row>19</xdr:row>
      <xdr:rowOff>2703</xdr:rowOff>
    </xdr:to>
    <xdr:pic>
      <xdr:nvPicPr>
        <xdr:cNvPr id="115" name="Рисунок 114" descr="Crystal-в-золоте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43338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1</xdr:col>
      <xdr:colOff>2700</xdr:colOff>
      <xdr:row>21</xdr:row>
      <xdr:rowOff>2700</xdr:rowOff>
    </xdr:to>
    <xdr:pic>
      <xdr:nvPicPr>
        <xdr:cNvPr id="119" name="Рисунок 118" descr="1007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19348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1</xdr:col>
      <xdr:colOff>2700</xdr:colOff>
      <xdr:row>27</xdr:row>
      <xdr:rowOff>2702</xdr:rowOff>
    </xdr:to>
    <xdr:pic>
      <xdr:nvPicPr>
        <xdr:cNvPr id="79" name="Рисунок 78" descr="_Smoked-Topaz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9875544"/>
          <a:ext cx="1260941" cy="12514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9525</xdr:rowOff>
    </xdr:from>
    <xdr:to>
      <xdr:col>1</xdr:col>
      <xdr:colOff>2700</xdr:colOff>
      <xdr:row>57</xdr:row>
      <xdr:rowOff>2703</xdr:rowOff>
    </xdr:to>
    <xdr:pic>
      <xdr:nvPicPr>
        <xdr:cNvPr id="82" name="Рисунок 81" descr="Blue-Zircon-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50127488"/>
          <a:ext cx="1260941" cy="1251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1</xdr:col>
      <xdr:colOff>2700</xdr:colOff>
      <xdr:row>33</xdr:row>
      <xdr:rowOff>2695</xdr:rowOff>
    </xdr:to>
    <xdr:pic>
      <xdr:nvPicPr>
        <xdr:cNvPr id="83" name="Рисунок 82" descr="Rose-Opal-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46352766"/>
          <a:ext cx="1260941" cy="12514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11759</xdr:rowOff>
    </xdr:from>
    <xdr:to>
      <xdr:col>1</xdr:col>
      <xdr:colOff>1759</xdr:colOff>
      <xdr:row>47</xdr:row>
      <xdr:rowOff>13513</xdr:rowOff>
    </xdr:to>
    <xdr:pic>
      <xdr:nvPicPr>
        <xdr:cNvPr id="85" name="Рисунок 84" descr="in-pi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83478981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9525</xdr:rowOff>
    </xdr:from>
    <xdr:to>
      <xdr:col>1</xdr:col>
      <xdr:colOff>2700</xdr:colOff>
      <xdr:row>43</xdr:row>
      <xdr:rowOff>2702</xdr:rowOff>
    </xdr:to>
    <xdr:pic>
      <xdr:nvPicPr>
        <xdr:cNvPr id="89" name="Рисунок 88" descr="Montana-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83488506"/>
          <a:ext cx="1260941" cy="12514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11758</xdr:rowOff>
    </xdr:from>
    <xdr:to>
      <xdr:col>0</xdr:col>
      <xdr:colOff>1224000</xdr:colOff>
      <xdr:row>44</xdr:row>
      <xdr:rowOff>612519</xdr:rowOff>
    </xdr:to>
    <xdr:pic>
      <xdr:nvPicPr>
        <xdr:cNvPr id="95" name="Рисунок 94" descr="d.ind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83478980"/>
          <a:ext cx="1224000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11759</xdr:rowOff>
    </xdr:from>
    <xdr:to>
      <xdr:col>1</xdr:col>
      <xdr:colOff>1759</xdr:colOff>
      <xdr:row>15</xdr:row>
      <xdr:rowOff>1759</xdr:rowOff>
    </xdr:to>
    <xdr:pic>
      <xdr:nvPicPr>
        <xdr:cNvPr id="105" name="Рисунок 104" descr="22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68403611"/>
          <a:ext cx="1260000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81" zoomScaleNormal="81" workbookViewId="0">
      <selection activeCell="H16" sqref="H16"/>
    </sheetView>
  </sheetViews>
  <sheetFormatPr defaultRowHeight="15"/>
  <cols>
    <col min="1" max="1" width="18.85546875" customWidth="1"/>
    <col min="2" max="2" width="8.140625" style="7" customWidth="1"/>
    <col min="3" max="3" width="17.5703125" style="7" customWidth="1"/>
    <col min="4" max="4" width="16" style="7" customWidth="1"/>
    <col min="5" max="5" width="16.140625" style="7" customWidth="1"/>
    <col min="6" max="6" width="17" style="7" customWidth="1"/>
    <col min="7" max="7" width="18.85546875" style="7" customWidth="1"/>
    <col min="8" max="8" width="17.85546875" style="37" customWidth="1"/>
    <col min="9" max="9" width="7.7109375" style="38" hidden="1" customWidth="1"/>
    <col min="10" max="10" width="17.5703125" style="38" customWidth="1"/>
    <col min="11" max="11" width="7.7109375" style="38" hidden="1" customWidth="1"/>
    <col min="12" max="12" width="15.85546875" style="38" customWidth="1"/>
    <col min="13" max="13" width="7.7109375" style="39" hidden="1" customWidth="1"/>
    <col min="14" max="14" width="9.140625" style="39" customWidth="1"/>
    <col min="15" max="15" width="18.28515625" style="39" customWidth="1"/>
    <col min="16" max="16" width="9.28515625" customWidth="1"/>
  </cols>
  <sheetData>
    <row r="1" spans="1:19" ht="26.25" customHeight="1">
      <c r="A1" s="1" t="s">
        <v>0</v>
      </c>
      <c r="B1" s="1"/>
      <c r="C1" s="55"/>
      <c r="D1" s="110" t="s">
        <v>6</v>
      </c>
      <c r="E1" s="110"/>
      <c r="F1" s="110"/>
      <c r="G1" s="110"/>
      <c r="H1" s="2"/>
      <c r="I1" s="2"/>
      <c r="J1" s="81" t="s">
        <v>30</v>
      </c>
      <c r="K1" s="81"/>
      <c r="L1" s="81"/>
      <c r="M1" s="81"/>
      <c r="N1" s="81"/>
      <c r="O1" s="81"/>
    </row>
    <row r="2" spans="1:19" ht="26.25" customHeight="1">
      <c r="A2" s="1"/>
      <c r="B2" s="1"/>
      <c r="C2" s="56"/>
      <c r="D2" s="111"/>
      <c r="E2" s="111"/>
      <c r="F2" s="111"/>
      <c r="G2" s="111"/>
      <c r="H2" s="3"/>
      <c r="I2" s="3"/>
      <c r="J2" s="82"/>
      <c r="K2" s="82"/>
      <c r="L2" s="82"/>
      <c r="M2" s="82"/>
      <c r="N2" s="82"/>
      <c r="O2" s="82"/>
    </row>
    <row r="3" spans="1:19" ht="26.25" customHeight="1">
      <c r="A3" s="1"/>
      <c r="B3" s="1"/>
      <c r="C3" s="57"/>
      <c r="D3" s="112"/>
      <c r="E3" s="112"/>
      <c r="F3" s="112"/>
      <c r="G3" s="112"/>
      <c r="H3" s="4"/>
      <c r="I3" s="4"/>
      <c r="J3" s="83"/>
      <c r="K3" s="83"/>
      <c r="L3" s="83"/>
      <c r="M3" s="83"/>
      <c r="N3" s="83"/>
      <c r="O3" s="83"/>
    </row>
    <row r="4" spans="1:19" ht="19.5" customHeight="1">
      <c r="A4" s="113" t="s">
        <v>2</v>
      </c>
      <c r="B4" s="113"/>
      <c r="C4" s="113"/>
      <c r="D4" s="114" t="s">
        <v>55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9" ht="19.5" customHeight="1">
      <c r="A5" s="116" t="s">
        <v>3</v>
      </c>
      <c r="B5" s="116"/>
      <c r="C5" s="116"/>
      <c r="D5" s="10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9" ht="19.5" customHeight="1">
      <c r="A6" s="107" t="s">
        <v>4</v>
      </c>
      <c r="B6" s="107"/>
      <c r="C6" s="107"/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9" ht="21" customHeight="1" thickBot="1">
      <c r="A7" s="84" t="s">
        <v>40</v>
      </c>
      <c r="B7" s="85"/>
      <c r="C7" s="85"/>
      <c r="D7" s="85"/>
      <c r="E7" s="85"/>
      <c r="F7" s="85"/>
      <c r="G7" s="86"/>
      <c r="H7" s="21">
        <f>SUM(I15:I118)</f>
        <v>0</v>
      </c>
      <c r="I7" s="20"/>
      <c r="J7" s="21">
        <f>SUM(K15:K118)</f>
        <v>0</v>
      </c>
      <c r="K7" s="20"/>
      <c r="L7" s="21">
        <f>SUM(M15:M118)</f>
        <v>0</v>
      </c>
      <c r="M7" s="22"/>
      <c r="N7" s="77" t="s">
        <v>47</v>
      </c>
      <c r="O7" s="23">
        <f>SUM(O12:O67)</f>
        <v>0</v>
      </c>
      <c r="P7" s="40"/>
      <c r="Q7" s="41"/>
      <c r="R7" s="41"/>
      <c r="S7" s="41"/>
    </row>
    <row r="8" spans="1:19" ht="18" customHeight="1" thickTop="1">
      <c r="A8" s="87" t="s">
        <v>41</v>
      </c>
      <c r="B8" s="90" t="s">
        <v>42</v>
      </c>
      <c r="C8" s="93" t="s">
        <v>1</v>
      </c>
      <c r="D8" s="96" t="s">
        <v>43</v>
      </c>
      <c r="E8" s="99" t="s">
        <v>5</v>
      </c>
      <c r="F8" s="96" t="s">
        <v>44</v>
      </c>
      <c r="G8" s="99" t="s">
        <v>45</v>
      </c>
      <c r="H8" s="102" t="s">
        <v>31</v>
      </c>
      <c r="I8" s="103"/>
      <c r="J8" s="103"/>
      <c r="K8" s="103"/>
      <c r="L8" s="104"/>
      <c r="M8" s="24"/>
      <c r="N8" s="78"/>
      <c r="O8" s="105" t="s">
        <v>32</v>
      </c>
      <c r="P8" s="40"/>
      <c r="Q8" s="41"/>
      <c r="R8" s="41"/>
      <c r="S8" s="41"/>
    </row>
    <row r="9" spans="1:19" ht="18.75" customHeight="1">
      <c r="A9" s="88"/>
      <c r="B9" s="91"/>
      <c r="C9" s="94"/>
      <c r="D9" s="97"/>
      <c r="E9" s="100"/>
      <c r="F9" s="97"/>
      <c r="G9" s="100"/>
      <c r="H9" s="25" t="s">
        <v>33</v>
      </c>
      <c r="I9" s="26"/>
      <c r="J9" s="27" t="s">
        <v>34</v>
      </c>
      <c r="K9" s="26"/>
      <c r="L9" s="27" t="s">
        <v>35</v>
      </c>
      <c r="M9" s="28"/>
      <c r="N9" s="78"/>
      <c r="O9" s="106"/>
      <c r="P9" s="40"/>
      <c r="Q9" s="41"/>
      <c r="R9" s="41"/>
      <c r="S9" s="41"/>
    </row>
    <row r="10" spans="1:19" ht="17.25" customHeight="1">
      <c r="A10" s="88"/>
      <c r="B10" s="91"/>
      <c r="C10" s="94"/>
      <c r="D10" s="97"/>
      <c r="E10" s="100"/>
      <c r="F10" s="97"/>
      <c r="G10" s="100"/>
      <c r="H10" s="102" t="s">
        <v>36</v>
      </c>
      <c r="I10" s="103"/>
      <c r="J10" s="103"/>
      <c r="K10" s="103"/>
      <c r="L10" s="104"/>
      <c r="M10" s="24"/>
      <c r="N10" s="78"/>
      <c r="O10" s="106"/>
      <c r="P10" s="40"/>
      <c r="Q10" s="41"/>
      <c r="R10" s="41"/>
      <c r="S10" s="41"/>
    </row>
    <row r="11" spans="1:19" ht="18" customHeight="1">
      <c r="A11" s="89"/>
      <c r="B11" s="92"/>
      <c r="C11" s="95"/>
      <c r="D11" s="98"/>
      <c r="E11" s="101"/>
      <c r="F11" s="98"/>
      <c r="G11" s="101"/>
      <c r="H11" s="29" t="s">
        <v>37</v>
      </c>
      <c r="I11" s="30"/>
      <c r="J11" s="30" t="s">
        <v>38</v>
      </c>
      <c r="K11" s="30"/>
      <c r="L11" s="30" t="s">
        <v>39</v>
      </c>
      <c r="M11" s="31"/>
      <c r="N11" s="79"/>
      <c r="O11" s="106"/>
      <c r="P11" s="40"/>
      <c r="Q11" s="41"/>
      <c r="R11" s="41"/>
      <c r="S11" s="41"/>
    </row>
    <row r="12" spans="1:19" ht="10.5" customHeight="1" thickBot="1">
      <c r="A12" s="5"/>
      <c r="B12" s="5"/>
      <c r="D12" s="5"/>
      <c r="F12" s="5"/>
      <c r="H12" s="16"/>
      <c r="I12" s="17"/>
      <c r="J12" s="17"/>
      <c r="K12" s="17"/>
      <c r="L12" s="17"/>
      <c r="M12" s="18"/>
      <c r="N12" s="53"/>
      <c r="O12" s="19"/>
    </row>
    <row r="13" spans="1:19" s="7" customFormat="1" ht="50.25" hidden="1" customHeight="1">
      <c r="A13" s="45"/>
      <c r="B13" s="46"/>
      <c r="C13" s="54"/>
      <c r="D13" s="15"/>
      <c r="E13" s="54"/>
      <c r="F13" s="15"/>
      <c r="G13" s="47"/>
      <c r="H13" s="48">
        <v>0.15</v>
      </c>
      <c r="I13" s="49">
        <f t="shared" ref="I13:I16" si="0">H13*O13</f>
        <v>0</v>
      </c>
      <c r="J13" s="50">
        <v>0.2</v>
      </c>
      <c r="K13" s="49">
        <f t="shared" ref="K13:K16" si="1">J13*O13</f>
        <v>0</v>
      </c>
      <c r="L13" s="51">
        <v>0.25</v>
      </c>
      <c r="M13" s="52">
        <f t="shared" ref="M13:M30" si="2">L13*O13</f>
        <v>0</v>
      </c>
      <c r="N13" s="52"/>
      <c r="O13" s="52"/>
    </row>
    <row r="14" spans="1:19" s="7" customFormat="1" ht="50.25" customHeight="1" thickTop="1">
      <c r="A14" s="73" t="s">
        <v>53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</row>
    <row r="15" spans="1:19" s="7" customFormat="1" ht="99.95" customHeight="1">
      <c r="A15" s="65"/>
      <c r="B15" s="9"/>
      <c r="C15" s="66" t="s">
        <v>54</v>
      </c>
      <c r="D15" s="66"/>
      <c r="E15" s="67"/>
      <c r="F15" s="67"/>
      <c r="G15" s="43"/>
      <c r="H15" s="32"/>
      <c r="I15" s="33"/>
      <c r="J15" s="34"/>
      <c r="K15" s="33"/>
      <c r="L15" s="35"/>
      <c r="M15" s="36">
        <f t="shared" ref="M15" si="3">L15*O15</f>
        <v>0</v>
      </c>
      <c r="N15" s="36"/>
      <c r="O15" s="36"/>
    </row>
    <row r="16" spans="1:19" s="7" customFormat="1" ht="49.5" customHeight="1">
      <c r="A16" s="69"/>
      <c r="B16" s="11"/>
      <c r="C16" s="71" t="s">
        <v>50</v>
      </c>
      <c r="D16" s="71" t="s">
        <v>9</v>
      </c>
      <c r="E16" s="58" t="s">
        <v>7</v>
      </c>
      <c r="F16" s="58" t="s">
        <v>8</v>
      </c>
      <c r="G16" s="42">
        <v>240</v>
      </c>
      <c r="H16" s="32">
        <v>2.72</v>
      </c>
      <c r="I16" s="33">
        <f t="shared" si="0"/>
        <v>0</v>
      </c>
      <c r="J16" s="34">
        <v>2.56</v>
      </c>
      <c r="K16" s="33">
        <f t="shared" si="1"/>
        <v>0</v>
      </c>
      <c r="L16" s="35">
        <v>2.4</v>
      </c>
      <c r="M16" s="36">
        <f t="shared" si="2"/>
        <v>0</v>
      </c>
      <c r="N16" s="36"/>
      <c r="O16" s="36"/>
    </row>
    <row r="17" spans="1:15" s="7" customFormat="1" ht="50.25" customHeight="1">
      <c r="A17" s="70"/>
      <c r="B17" s="9"/>
      <c r="C17" s="72"/>
      <c r="D17" s="72"/>
      <c r="E17" s="60"/>
      <c r="F17" s="60"/>
      <c r="G17" s="43"/>
      <c r="H17" s="32"/>
      <c r="I17" s="33"/>
      <c r="J17" s="34"/>
      <c r="K17" s="33"/>
      <c r="L17" s="35"/>
      <c r="M17" s="36">
        <f t="shared" si="2"/>
        <v>0</v>
      </c>
      <c r="N17" s="36"/>
      <c r="O17" s="36"/>
    </row>
    <row r="18" spans="1:15" s="7" customFormat="1" ht="49.5" customHeight="1">
      <c r="A18" s="69"/>
      <c r="B18" s="8"/>
      <c r="C18" s="71" t="s">
        <v>50</v>
      </c>
      <c r="D18" s="71" t="s">
        <v>49</v>
      </c>
      <c r="E18" s="58" t="s">
        <v>7</v>
      </c>
      <c r="F18" s="58" t="s">
        <v>8</v>
      </c>
      <c r="G18" s="42">
        <v>240</v>
      </c>
      <c r="H18" s="32">
        <v>2.72</v>
      </c>
      <c r="I18" s="33">
        <f t="shared" ref="I18:I19" si="4">H18*O18</f>
        <v>0</v>
      </c>
      <c r="J18" s="34">
        <v>2.56</v>
      </c>
      <c r="K18" s="33">
        <f t="shared" ref="K18:K19" si="5">J18*O18</f>
        <v>0</v>
      </c>
      <c r="L18" s="35">
        <v>2.4</v>
      </c>
      <c r="M18" s="36">
        <f t="shared" si="2"/>
        <v>0</v>
      </c>
      <c r="N18" s="36"/>
      <c r="O18" s="36"/>
    </row>
    <row r="19" spans="1:15" s="7" customFormat="1" ht="50.25" customHeight="1">
      <c r="A19" s="70"/>
      <c r="B19" s="9"/>
      <c r="C19" s="72"/>
      <c r="D19" s="72"/>
      <c r="E19" s="60"/>
      <c r="F19" s="60"/>
      <c r="G19" s="43"/>
      <c r="H19" s="32"/>
      <c r="I19" s="33">
        <f t="shared" si="4"/>
        <v>0</v>
      </c>
      <c r="J19" s="34"/>
      <c r="K19" s="33">
        <f t="shared" si="5"/>
        <v>0</v>
      </c>
      <c r="L19" s="35"/>
      <c r="M19" s="36">
        <f t="shared" si="2"/>
        <v>0</v>
      </c>
      <c r="N19" s="36"/>
      <c r="O19" s="36"/>
    </row>
    <row r="20" spans="1:15" s="7" customFormat="1" ht="49.5" customHeight="1">
      <c r="A20" s="69"/>
      <c r="B20" s="8"/>
      <c r="C20" s="71" t="s">
        <v>50</v>
      </c>
      <c r="D20" s="71" t="s">
        <v>10</v>
      </c>
      <c r="E20" s="58" t="s">
        <v>7</v>
      </c>
      <c r="F20" s="58" t="s">
        <v>8</v>
      </c>
      <c r="G20" s="42">
        <v>240</v>
      </c>
      <c r="H20" s="32">
        <v>2.72</v>
      </c>
      <c r="I20" s="33">
        <f t="shared" ref="I20:I30" si="6">H20*O20</f>
        <v>0</v>
      </c>
      <c r="J20" s="34">
        <v>2.56</v>
      </c>
      <c r="K20" s="33">
        <f t="shared" ref="K20:K30" si="7">J20*O20</f>
        <v>0</v>
      </c>
      <c r="L20" s="35">
        <v>2.4</v>
      </c>
      <c r="M20" s="36">
        <f t="shared" si="2"/>
        <v>0</v>
      </c>
      <c r="N20" s="36"/>
      <c r="O20" s="36"/>
    </row>
    <row r="21" spans="1:15" s="7" customFormat="1" ht="50.25" customHeight="1">
      <c r="A21" s="70"/>
      <c r="B21" s="9"/>
      <c r="C21" s="72"/>
      <c r="D21" s="72"/>
      <c r="E21" s="59"/>
      <c r="F21" s="60"/>
      <c r="G21" s="42"/>
      <c r="H21" s="32"/>
      <c r="I21" s="33">
        <f t="shared" si="6"/>
        <v>0</v>
      </c>
      <c r="J21" s="34"/>
      <c r="K21" s="33">
        <f t="shared" si="7"/>
        <v>0</v>
      </c>
      <c r="L21" s="35"/>
      <c r="M21" s="36">
        <f t="shared" si="2"/>
        <v>0</v>
      </c>
      <c r="N21" s="36"/>
      <c r="O21" s="36"/>
    </row>
    <row r="22" spans="1:15" s="7" customFormat="1" ht="49.5" customHeight="1">
      <c r="A22" s="69"/>
      <c r="B22" s="8"/>
      <c r="C22" s="71" t="s">
        <v>50</v>
      </c>
      <c r="D22" s="71" t="s">
        <v>48</v>
      </c>
      <c r="E22" s="58" t="s">
        <v>7</v>
      </c>
      <c r="F22" s="58" t="s">
        <v>8</v>
      </c>
      <c r="G22" s="42">
        <v>240</v>
      </c>
      <c r="H22" s="32">
        <v>2.72</v>
      </c>
      <c r="I22" s="33">
        <f t="shared" si="6"/>
        <v>0</v>
      </c>
      <c r="J22" s="34">
        <v>2.56</v>
      </c>
      <c r="K22" s="33">
        <f t="shared" si="7"/>
        <v>0</v>
      </c>
      <c r="L22" s="35">
        <v>2.4</v>
      </c>
      <c r="M22" s="36">
        <f t="shared" si="2"/>
        <v>0</v>
      </c>
      <c r="N22" s="36"/>
      <c r="O22" s="36"/>
    </row>
    <row r="23" spans="1:15" s="7" customFormat="1" ht="50.25" customHeight="1">
      <c r="A23" s="70"/>
      <c r="B23" s="9"/>
      <c r="C23" s="72"/>
      <c r="D23" s="72"/>
      <c r="E23" s="59"/>
      <c r="F23" s="60"/>
      <c r="G23" s="42"/>
      <c r="H23" s="32"/>
      <c r="I23" s="33">
        <f t="shared" si="6"/>
        <v>0</v>
      </c>
      <c r="J23" s="34"/>
      <c r="K23" s="33">
        <f t="shared" si="7"/>
        <v>0</v>
      </c>
      <c r="L23" s="35"/>
      <c r="M23" s="36">
        <f t="shared" si="2"/>
        <v>0</v>
      </c>
      <c r="N23" s="36"/>
      <c r="O23" s="36"/>
    </row>
    <row r="24" spans="1:15" s="7" customFormat="1" ht="49.5" customHeight="1">
      <c r="A24" s="69"/>
      <c r="B24" s="8"/>
      <c r="C24" s="71" t="s">
        <v>50</v>
      </c>
      <c r="D24" s="71" t="s">
        <v>11</v>
      </c>
      <c r="E24" s="58" t="s">
        <v>7</v>
      </c>
      <c r="F24" s="58" t="s">
        <v>8</v>
      </c>
      <c r="G24" s="42">
        <v>240</v>
      </c>
      <c r="H24" s="32">
        <v>2.72</v>
      </c>
      <c r="I24" s="33">
        <f t="shared" si="6"/>
        <v>0</v>
      </c>
      <c r="J24" s="34">
        <v>2.56</v>
      </c>
      <c r="K24" s="33">
        <f t="shared" si="7"/>
        <v>0</v>
      </c>
      <c r="L24" s="35">
        <v>2.4</v>
      </c>
      <c r="M24" s="36">
        <f t="shared" si="2"/>
        <v>0</v>
      </c>
      <c r="N24" s="36"/>
      <c r="O24" s="36"/>
    </row>
    <row r="25" spans="1:15" s="7" customFormat="1" ht="50.25" customHeight="1">
      <c r="A25" s="70"/>
      <c r="B25" s="9"/>
      <c r="C25" s="72"/>
      <c r="D25" s="72"/>
      <c r="E25" s="60"/>
      <c r="F25" s="60"/>
      <c r="G25" s="42"/>
      <c r="H25" s="32"/>
      <c r="I25" s="33">
        <f t="shared" si="6"/>
        <v>0</v>
      </c>
      <c r="J25" s="34"/>
      <c r="K25" s="33">
        <f t="shared" si="7"/>
        <v>0</v>
      </c>
      <c r="L25" s="35"/>
      <c r="M25" s="36">
        <f t="shared" si="2"/>
        <v>0</v>
      </c>
      <c r="N25" s="36"/>
      <c r="O25" s="36"/>
    </row>
    <row r="26" spans="1:15" s="7" customFormat="1" ht="49.5" customHeight="1">
      <c r="A26" s="69"/>
      <c r="B26" s="8"/>
      <c r="C26" s="71" t="s">
        <v>50</v>
      </c>
      <c r="D26" s="71" t="s">
        <v>29</v>
      </c>
      <c r="E26" s="61" t="s">
        <v>7</v>
      </c>
      <c r="F26" s="61" t="s">
        <v>8</v>
      </c>
      <c r="G26" s="42">
        <v>240</v>
      </c>
      <c r="H26" s="32">
        <v>2.72</v>
      </c>
      <c r="I26" s="33">
        <f t="shared" si="6"/>
        <v>0</v>
      </c>
      <c r="J26" s="34">
        <v>2.56</v>
      </c>
      <c r="K26" s="33">
        <f t="shared" si="7"/>
        <v>0</v>
      </c>
      <c r="L26" s="35">
        <v>2.4</v>
      </c>
      <c r="M26" s="36">
        <f t="shared" si="2"/>
        <v>0</v>
      </c>
      <c r="N26" s="36"/>
      <c r="O26" s="36"/>
    </row>
    <row r="27" spans="1:15" s="7" customFormat="1" ht="50.25" customHeight="1">
      <c r="A27" s="70"/>
      <c r="B27" s="9"/>
      <c r="C27" s="72"/>
      <c r="D27" s="72"/>
      <c r="E27" s="62"/>
      <c r="F27" s="63"/>
      <c r="G27" s="42"/>
      <c r="H27" s="32"/>
      <c r="I27" s="33">
        <f t="shared" si="6"/>
        <v>0</v>
      </c>
      <c r="J27" s="34"/>
      <c r="K27" s="33">
        <f t="shared" si="7"/>
        <v>0</v>
      </c>
      <c r="L27" s="35"/>
      <c r="M27" s="36">
        <f t="shared" si="2"/>
        <v>0</v>
      </c>
      <c r="N27" s="36"/>
      <c r="O27" s="36"/>
    </row>
    <row r="28" spans="1:15" s="7" customFormat="1" ht="49.5" customHeight="1">
      <c r="A28" s="69"/>
      <c r="B28" s="8"/>
      <c r="C28" s="71" t="s">
        <v>50</v>
      </c>
      <c r="D28" s="71" t="s">
        <v>12</v>
      </c>
      <c r="E28" s="58" t="s">
        <v>7</v>
      </c>
      <c r="F28" s="58" t="s">
        <v>8</v>
      </c>
      <c r="G28" s="42">
        <v>240</v>
      </c>
      <c r="H28" s="32">
        <v>2.72</v>
      </c>
      <c r="I28" s="33">
        <f t="shared" si="6"/>
        <v>0</v>
      </c>
      <c r="J28" s="34">
        <v>2.56</v>
      </c>
      <c r="K28" s="33">
        <f t="shared" si="7"/>
        <v>0</v>
      </c>
      <c r="L28" s="35">
        <v>2.4</v>
      </c>
      <c r="M28" s="36">
        <f t="shared" si="2"/>
        <v>0</v>
      </c>
      <c r="N28" s="36"/>
      <c r="O28" s="36"/>
    </row>
    <row r="29" spans="1:15" s="7" customFormat="1" ht="50.25" customHeight="1">
      <c r="A29" s="70"/>
      <c r="B29" s="9"/>
      <c r="C29" s="72"/>
      <c r="D29" s="72"/>
      <c r="E29" s="59"/>
      <c r="F29" s="60"/>
      <c r="G29" s="42"/>
      <c r="H29" s="32"/>
      <c r="I29" s="33">
        <f t="shared" si="6"/>
        <v>0</v>
      </c>
      <c r="J29" s="34"/>
      <c r="K29" s="33">
        <f t="shared" si="7"/>
        <v>0</v>
      </c>
      <c r="L29" s="35"/>
      <c r="M29" s="36">
        <f t="shared" si="2"/>
        <v>0</v>
      </c>
      <c r="N29" s="36"/>
      <c r="O29" s="36"/>
    </row>
    <row r="30" spans="1:15" s="7" customFormat="1" ht="49.5" customHeight="1">
      <c r="A30" s="69"/>
      <c r="B30" s="8"/>
      <c r="C30" s="71" t="s">
        <v>50</v>
      </c>
      <c r="D30" s="71" t="s">
        <v>13</v>
      </c>
      <c r="E30" s="58" t="s">
        <v>7</v>
      </c>
      <c r="F30" s="58" t="s">
        <v>8</v>
      </c>
      <c r="G30" s="42">
        <v>240</v>
      </c>
      <c r="H30" s="32">
        <v>2.72</v>
      </c>
      <c r="I30" s="33">
        <f t="shared" si="6"/>
        <v>0</v>
      </c>
      <c r="J30" s="34">
        <v>2.56</v>
      </c>
      <c r="K30" s="33">
        <f t="shared" si="7"/>
        <v>0</v>
      </c>
      <c r="L30" s="35">
        <v>2.4</v>
      </c>
      <c r="M30" s="36">
        <f t="shared" si="2"/>
        <v>0</v>
      </c>
      <c r="N30" s="36"/>
      <c r="O30" s="36"/>
    </row>
    <row r="31" spans="1:15" s="7" customFormat="1" ht="50.25" customHeight="1">
      <c r="A31" s="70"/>
      <c r="B31" s="9"/>
      <c r="C31" s="72"/>
      <c r="D31" s="72"/>
      <c r="E31" s="59"/>
      <c r="F31" s="59"/>
      <c r="G31" s="44"/>
      <c r="H31" s="32"/>
      <c r="I31" s="33"/>
      <c r="J31" s="34"/>
      <c r="K31" s="33"/>
      <c r="L31" s="35"/>
      <c r="M31" s="36"/>
      <c r="N31" s="36"/>
      <c r="O31" s="36"/>
    </row>
    <row r="32" spans="1:15" s="7" customFormat="1" ht="49.5" customHeight="1">
      <c r="A32" s="69"/>
      <c r="B32" s="8"/>
      <c r="C32" s="71" t="s">
        <v>50</v>
      </c>
      <c r="D32" s="71" t="s">
        <v>21</v>
      </c>
      <c r="E32" s="61" t="s">
        <v>7</v>
      </c>
      <c r="F32" s="61" t="s">
        <v>8</v>
      </c>
      <c r="G32" s="42">
        <v>240</v>
      </c>
      <c r="H32" s="32">
        <v>2.72</v>
      </c>
      <c r="I32" s="33">
        <f t="shared" ref="I32:I33" si="8">H32*O32</f>
        <v>0</v>
      </c>
      <c r="J32" s="34">
        <v>2.56</v>
      </c>
      <c r="K32" s="33">
        <f t="shared" ref="K32:K33" si="9">J32*O32</f>
        <v>0</v>
      </c>
      <c r="L32" s="35">
        <v>2.4</v>
      </c>
      <c r="M32" s="36">
        <f t="shared" ref="M32:M33" si="10">L32*O32</f>
        <v>0</v>
      </c>
      <c r="N32" s="36"/>
      <c r="O32" s="36"/>
    </row>
    <row r="33" spans="1:15" s="7" customFormat="1" ht="50.25" customHeight="1">
      <c r="A33" s="70"/>
      <c r="B33" s="9"/>
      <c r="C33" s="72"/>
      <c r="D33" s="72"/>
      <c r="E33" s="62"/>
      <c r="F33" s="62"/>
      <c r="G33" s="42"/>
      <c r="H33" s="32"/>
      <c r="I33" s="33">
        <f t="shared" si="8"/>
        <v>0</v>
      </c>
      <c r="J33" s="34"/>
      <c r="K33" s="33">
        <f t="shared" si="9"/>
        <v>0</v>
      </c>
      <c r="L33" s="35"/>
      <c r="M33" s="36">
        <f t="shared" si="10"/>
        <v>0</v>
      </c>
      <c r="N33" s="36"/>
      <c r="O33" s="36"/>
    </row>
    <row r="34" spans="1:15" s="7" customFormat="1" ht="49.5" customHeight="1">
      <c r="A34" s="69"/>
      <c r="B34" s="8"/>
      <c r="C34" s="71" t="s">
        <v>50</v>
      </c>
      <c r="D34" s="71" t="s">
        <v>14</v>
      </c>
      <c r="E34" s="60" t="s">
        <v>7</v>
      </c>
      <c r="F34" s="58" t="s">
        <v>8</v>
      </c>
      <c r="G34" s="42">
        <v>240</v>
      </c>
      <c r="H34" s="32">
        <v>2.72</v>
      </c>
      <c r="I34" s="33">
        <f t="shared" ref="I34:I37" si="11">H34*O34</f>
        <v>0</v>
      </c>
      <c r="J34" s="34">
        <v>2.56</v>
      </c>
      <c r="K34" s="33">
        <f t="shared" ref="K34:K37" si="12">J34*O34</f>
        <v>0</v>
      </c>
      <c r="L34" s="35">
        <v>2.4</v>
      </c>
      <c r="M34" s="36">
        <f t="shared" ref="M34:M37" si="13">L34*O34</f>
        <v>0</v>
      </c>
      <c r="N34" s="36"/>
      <c r="O34" s="36"/>
    </row>
    <row r="35" spans="1:15" s="7" customFormat="1" ht="50.25" customHeight="1">
      <c r="A35" s="70"/>
      <c r="B35" s="9"/>
      <c r="C35" s="72"/>
      <c r="D35" s="72"/>
      <c r="E35" s="59"/>
      <c r="F35" s="59"/>
      <c r="G35" s="42"/>
      <c r="H35" s="32"/>
      <c r="I35" s="33">
        <f t="shared" si="11"/>
        <v>0</v>
      </c>
      <c r="J35" s="34"/>
      <c r="K35" s="33">
        <f t="shared" si="12"/>
        <v>0</v>
      </c>
      <c r="L35" s="35"/>
      <c r="M35" s="36">
        <f t="shared" si="13"/>
        <v>0</v>
      </c>
      <c r="N35" s="36"/>
      <c r="O35" s="36"/>
    </row>
    <row r="36" spans="1:15" s="7" customFormat="1" ht="49.5" customHeight="1">
      <c r="A36" s="69"/>
      <c r="B36" s="8"/>
      <c r="C36" s="71" t="s">
        <v>50</v>
      </c>
      <c r="D36" s="71" t="s">
        <v>15</v>
      </c>
      <c r="E36" s="58" t="s">
        <v>7</v>
      </c>
      <c r="F36" s="58" t="s">
        <v>8</v>
      </c>
      <c r="G36" s="42">
        <v>240</v>
      </c>
      <c r="H36" s="32">
        <v>2.72</v>
      </c>
      <c r="I36" s="33">
        <f t="shared" si="11"/>
        <v>0</v>
      </c>
      <c r="J36" s="34">
        <v>2.56</v>
      </c>
      <c r="K36" s="33">
        <f t="shared" si="12"/>
        <v>0</v>
      </c>
      <c r="L36" s="35">
        <v>2.4</v>
      </c>
      <c r="M36" s="36">
        <f t="shared" si="13"/>
        <v>0</v>
      </c>
      <c r="N36" s="36"/>
      <c r="O36" s="36"/>
    </row>
    <row r="37" spans="1:15" s="7" customFormat="1" ht="50.25" customHeight="1">
      <c r="A37" s="70"/>
      <c r="B37" s="9"/>
      <c r="C37" s="72"/>
      <c r="D37" s="72"/>
      <c r="E37" s="59"/>
      <c r="F37" s="59"/>
      <c r="G37" s="42"/>
      <c r="H37" s="32"/>
      <c r="I37" s="33">
        <f t="shared" si="11"/>
        <v>0</v>
      </c>
      <c r="J37" s="34"/>
      <c r="K37" s="33">
        <f t="shared" si="12"/>
        <v>0</v>
      </c>
      <c r="L37" s="35"/>
      <c r="M37" s="36">
        <f t="shared" si="13"/>
        <v>0</v>
      </c>
      <c r="N37" s="36"/>
      <c r="O37" s="36"/>
    </row>
    <row r="38" spans="1:15" s="7" customFormat="1" ht="49.5" customHeight="1">
      <c r="A38" s="69"/>
      <c r="B38" s="8"/>
      <c r="C38" s="71" t="s">
        <v>50</v>
      </c>
      <c r="D38" s="71" t="s">
        <v>16</v>
      </c>
      <c r="E38" s="58" t="s">
        <v>7</v>
      </c>
      <c r="F38" s="58" t="s">
        <v>8</v>
      </c>
      <c r="G38" s="42">
        <v>240</v>
      </c>
      <c r="H38" s="32">
        <v>2.72</v>
      </c>
      <c r="I38" s="33">
        <f t="shared" ref="I38:I39" si="14">H38*O38</f>
        <v>0</v>
      </c>
      <c r="J38" s="34">
        <v>2.56</v>
      </c>
      <c r="K38" s="33">
        <f t="shared" ref="K38:K39" si="15">J38*O38</f>
        <v>0</v>
      </c>
      <c r="L38" s="35">
        <v>2.4</v>
      </c>
      <c r="M38" s="36">
        <f t="shared" ref="M38:M39" si="16">L38*O38</f>
        <v>0</v>
      </c>
      <c r="N38" s="36"/>
      <c r="O38" s="36"/>
    </row>
    <row r="39" spans="1:15" s="7" customFormat="1" ht="50.25" customHeight="1">
      <c r="A39" s="70"/>
      <c r="B39" s="9"/>
      <c r="C39" s="72"/>
      <c r="D39" s="72"/>
      <c r="E39" s="59"/>
      <c r="F39" s="59"/>
      <c r="G39" s="42"/>
      <c r="H39" s="32"/>
      <c r="I39" s="33">
        <f t="shared" si="14"/>
        <v>0</v>
      </c>
      <c r="J39" s="34"/>
      <c r="K39" s="33">
        <f t="shared" si="15"/>
        <v>0</v>
      </c>
      <c r="L39" s="35"/>
      <c r="M39" s="36">
        <f t="shared" si="16"/>
        <v>0</v>
      </c>
      <c r="N39" s="36"/>
      <c r="O39" s="36"/>
    </row>
    <row r="40" spans="1:15" s="7" customFormat="1" ht="49.5" customHeight="1">
      <c r="A40" s="69"/>
      <c r="B40" s="8"/>
      <c r="C40" s="71" t="s">
        <v>50</v>
      </c>
      <c r="D40" s="71" t="s">
        <v>17</v>
      </c>
      <c r="E40" s="58" t="s">
        <v>7</v>
      </c>
      <c r="F40" s="58" t="s">
        <v>8</v>
      </c>
      <c r="G40" s="42">
        <v>240</v>
      </c>
      <c r="H40" s="32">
        <v>2.72</v>
      </c>
      <c r="I40" s="33">
        <f t="shared" ref="I40:I59" si="17">H40*O40</f>
        <v>0</v>
      </c>
      <c r="J40" s="34">
        <v>2.56</v>
      </c>
      <c r="K40" s="33">
        <f t="shared" ref="K40:K59" si="18">J40*O40</f>
        <v>0</v>
      </c>
      <c r="L40" s="35">
        <v>2.4</v>
      </c>
      <c r="M40" s="36">
        <f t="shared" ref="M40:M59" si="19">L40*O40</f>
        <v>0</v>
      </c>
      <c r="N40" s="36"/>
      <c r="O40" s="36"/>
    </row>
    <row r="41" spans="1:15" s="7" customFormat="1" ht="50.25" customHeight="1">
      <c r="A41" s="70"/>
      <c r="B41" s="9"/>
      <c r="C41" s="72"/>
      <c r="D41" s="72"/>
      <c r="E41" s="59"/>
      <c r="F41" s="59"/>
      <c r="G41" s="42"/>
      <c r="H41" s="32"/>
      <c r="I41" s="33">
        <f t="shared" si="17"/>
        <v>0</v>
      </c>
      <c r="J41" s="34"/>
      <c r="K41" s="33">
        <f t="shared" si="18"/>
        <v>0</v>
      </c>
      <c r="L41" s="35"/>
      <c r="M41" s="36">
        <f t="shared" si="19"/>
        <v>0</v>
      </c>
      <c r="N41" s="36"/>
      <c r="O41" s="36"/>
    </row>
    <row r="42" spans="1:15" s="7" customFormat="1" ht="49.5" customHeight="1">
      <c r="A42" s="69"/>
      <c r="B42" s="8"/>
      <c r="C42" s="71" t="s">
        <v>50</v>
      </c>
      <c r="D42" s="71" t="s">
        <v>18</v>
      </c>
      <c r="E42" s="61" t="s">
        <v>7</v>
      </c>
      <c r="F42" s="61" t="s">
        <v>8</v>
      </c>
      <c r="G42" s="42">
        <v>240</v>
      </c>
      <c r="H42" s="32">
        <v>2.72</v>
      </c>
      <c r="I42" s="33">
        <f t="shared" ref="I42:I43" si="20">H42*O42</f>
        <v>0</v>
      </c>
      <c r="J42" s="34">
        <v>2.56</v>
      </c>
      <c r="K42" s="33">
        <f t="shared" ref="K42:K43" si="21">J42*O42</f>
        <v>0</v>
      </c>
      <c r="L42" s="35">
        <v>2.4</v>
      </c>
      <c r="M42" s="36">
        <f t="shared" ref="M42:M43" si="22">L42*O42</f>
        <v>0</v>
      </c>
      <c r="N42" s="36"/>
      <c r="O42" s="36"/>
    </row>
    <row r="43" spans="1:15" s="7" customFormat="1" ht="50.25" customHeight="1">
      <c r="A43" s="70"/>
      <c r="B43" s="9"/>
      <c r="C43" s="72"/>
      <c r="D43" s="72"/>
      <c r="E43" s="62"/>
      <c r="F43" s="62"/>
      <c r="G43" s="42"/>
      <c r="H43" s="32"/>
      <c r="I43" s="33">
        <f t="shared" si="20"/>
        <v>0</v>
      </c>
      <c r="J43" s="34"/>
      <c r="K43" s="33">
        <f t="shared" si="21"/>
        <v>0</v>
      </c>
      <c r="L43" s="35"/>
      <c r="M43" s="36">
        <f t="shared" si="22"/>
        <v>0</v>
      </c>
      <c r="N43" s="36"/>
      <c r="O43" s="36"/>
    </row>
    <row r="44" spans="1:15" s="7" customFormat="1" ht="49.5" customHeight="1">
      <c r="A44" s="69"/>
      <c r="B44" s="8"/>
      <c r="C44" s="71" t="s">
        <v>50</v>
      </c>
      <c r="D44" s="71" t="s">
        <v>52</v>
      </c>
      <c r="E44" s="58" t="s">
        <v>7</v>
      </c>
      <c r="F44" s="58" t="s">
        <v>8</v>
      </c>
      <c r="G44" s="42">
        <v>240</v>
      </c>
      <c r="H44" s="32">
        <v>2.72</v>
      </c>
      <c r="I44" s="33">
        <f t="shared" si="17"/>
        <v>0</v>
      </c>
      <c r="J44" s="34">
        <v>2.56</v>
      </c>
      <c r="K44" s="33">
        <f t="shared" si="18"/>
        <v>0</v>
      </c>
      <c r="L44" s="35">
        <v>2.4</v>
      </c>
      <c r="M44" s="36">
        <f t="shared" si="19"/>
        <v>0</v>
      </c>
      <c r="N44" s="36"/>
      <c r="O44" s="36"/>
    </row>
    <row r="45" spans="1:15" s="7" customFormat="1" ht="50.25" customHeight="1">
      <c r="A45" s="70"/>
      <c r="B45" s="9"/>
      <c r="C45" s="72"/>
      <c r="D45" s="72"/>
      <c r="E45" s="59"/>
      <c r="F45" s="59"/>
      <c r="G45" s="42"/>
      <c r="H45" s="32"/>
      <c r="I45" s="33">
        <f t="shared" si="17"/>
        <v>0</v>
      </c>
      <c r="J45" s="34"/>
      <c r="K45" s="33">
        <f t="shared" si="18"/>
        <v>0</v>
      </c>
      <c r="L45" s="35"/>
      <c r="M45" s="36">
        <f t="shared" si="19"/>
        <v>0</v>
      </c>
      <c r="N45" s="36"/>
      <c r="O45" s="36"/>
    </row>
    <row r="46" spans="1:15" s="7" customFormat="1" ht="49.5" customHeight="1">
      <c r="A46" s="69"/>
      <c r="B46" s="8"/>
      <c r="C46" s="71" t="s">
        <v>50</v>
      </c>
      <c r="D46" s="71" t="s">
        <v>51</v>
      </c>
      <c r="E46" s="61" t="s">
        <v>7</v>
      </c>
      <c r="F46" s="61" t="s">
        <v>8</v>
      </c>
      <c r="G46" s="42">
        <v>240</v>
      </c>
      <c r="H46" s="32">
        <v>2.72</v>
      </c>
      <c r="I46" s="33">
        <f t="shared" ref="I46:I47" si="23">H46*O46</f>
        <v>0</v>
      </c>
      <c r="J46" s="34">
        <v>2.56</v>
      </c>
      <c r="K46" s="33">
        <f t="shared" ref="K46:K47" si="24">J46*O46</f>
        <v>0</v>
      </c>
      <c r="L46" s="35">
        <v>2.4</v>
      </c>
      <c r="M46" s="36">
        <f t="shared" ref="M46:M47" si="25">L46*O46</f>
        <v>0</v>
      </c>
      <c r="N46" s="36"/>
      <c r="O46" s="36"/>
    </row>
    <row r="47" spans="1:15" s="7" customFormat="1" ht="50.25" customHeight="1">
      <c r="A47" s="70"/>
      <c r="B47" s="9"/>
      <c r="C47" s="72"/>
      <c r="D47" s="72"/>
      <c r="E47" s="62"/>
      <c r="F47" s="62"/>
      <c r="G47" s="42"/>
      <c r="H47" s="32"/>
      <c r="I47" s="33">
        <f t="shared" si="23"/>
        <v>0</v>
      </c>
      <c r="J47" s="34"/>
      <c r="K47" s="33">
        <f t="shared" si="24"/>
        <v>0</v>
      </c>
      <c r="L47" s="35"/>
      <c r="M47" s="36">
        <f t="shared" si="25"/>
        <v>0</v>
      </c>
      <c r="N47" s="36"/>
      <c r="O47" s="36"/>
    </row>
    <row r="48" spans="1:15" s="7" customFormat="1" ht="49.5" customHeight="1">
      <c r="A48" s="69"/>
      <c r="B48" s="8"/>
      <c r="C48" s="71" t="s">
        <v>50</v>
      </c>
      <c r="D48" s="71" t="s">
        <v>19</v>
      </c>
      <c r="E48" s="58" t="s">
        <v>7</v>
      </c>
      <c r="F48" s="58" t="s">
        <v>8</v>
      </c>
      <c r="G48" s="42">
        <v>240</v>
      </c>
      <c r="H48" s="32">
        <v>2.72</v>
      </c>
      <c r="I48" s="33">
        <f t="shared" si="17"/>
        <v>0</v>
      </c>
      <c r="J48" s="34">
        <v>2.56</v>
      </c>
      <c r="K48" s="33">
        <f t="shared" si="18"/>
        <v>0</v>
      </c>
      <c r="L48" s="35">
        <v>2.4</v>
      </c>
      <c r="M48" s="36">
        <f t="shared" si="19"/>
        <v>0</v>
      </c>
      <c r="N48" s="36"/>
      <c r="O48" s="36"/>
    </row>
    <row r="49" spans="1:15" s="7" customFormat="1" ht="50.25" customHeight="1">
      <c r="A49" s="70"/>
      <c r="B49" s="9"/>
      <c r="C49" s="72"/>
      <c r="D49" s="72"/>
      <c r="E49" s="59"/>
      <c r="F49" s="59"/>
      <c r="G49" s="42"/>
      <c r="H49" s="32"/>
      <c r="I49" s="33">
        <f t="shared" si="17"/>
        <v>0</v>
      </c>
      <c r="J49" s="34"/>
      <c r="K49" s="33">
        <f t="shared" si="18"/>
        <v>0</v>
      </c>
      <c r="L49" s="35"/>
      <c r="M49" s="36">
        <f t="shared" si="19"/>
        <v>0</v>
      </c>
      <c r="N49" s="36"/>
      <c r="O49" s="36"/>
    </row>
    <row r="50" spans="1:15" s="7" customFormat="1" ht="49.5" customHeight="1">
      <c r="A50" s="69"/>
      <c r="B50" s="8"/>
      <c r="C50" s="71" t="s">
        <v>50</v>
      </c>
      <c r="D50" s="71" t="s">
        <v>20</v>
      </c>
      <c r="E50" s="58" t="s">
        <v>7</v>
      </c>
      <c r="F50" s="58" t="s">
        <v>8</v>
      </c>
      <c r="G50" s="42">
        <v>240</v>
      </c>
      <c r="H50" s="32">
        <v>2.72</v>
      </c>
      <c r="I50" s="33">
        <f t="shared" si="17"/>
        <v>0</v>
      </c>
      <c r="J50" s="34">
        <v>2.56</v>
      </c>
      <c r="K50" s="33">
        <f t="shared" si="18"/>
        <v>0</v>
      </c>
      <c r="L50" s="35">
        <v>2.4</v>
      </c>
      <c r="M50" s="36">
        <f t="shared" si="19"/>
        <v>0</v>
      </c>
      <c r="N50" s="36"/>
      <c r="O50" s="36"/>
    </row>
    <row r="51" spans="1:15" s="7" customFormat="1" ht="50.25" customHeight="1">
      <c r="A51" s="70"/>
      <c r="B51" s="9"/>
      <c r="C51" s="72"/>
      <c r="D51" s="72"/>
      <c r="E51" s="59"/>
      <c r="F51" s="59"/>
      <c r="G51" s="42"/>
      <c r="H51" s="32"/>
      <c r="I51" s="33">
        <f t="shared" si="17"/>
        <v>0</v>
      </c>
      <c r="J51" s="34"/>
      <c r="K51" s="33">
        <f t="shared" si="18"/>
        <v>0</v>
      </c>
      <c r="L51" s="35"/>
      <c r="M51" s="36">
        <f t="shared" si="19"/>
        <v>0</v>
      </c>
      <c r="N51" s="36"/>
      <c r="O51" s="36"/>
    </row>
    <row r="52" spans="1:15" s="7" customFormat="1" ht="49.5" customHeight="1">
      <c r="A52" s="69"/>
      <c r="B52" s="8"/>
      <c r="C52" s="71" t="s">
        <v>50</v>
      </c>
      <c r="D52" s="71" t="s">
        <v>21</v>
      </c>
      <c r="E52" s="58" t="s">
        <v>7</v>
      </c>
      <c r="F52" s="58" t="s">
        <v>8</v>
      </c>
      <c r="G52" s="42">
        <v>240</v>
      </c>
      <c r="H52" s="32">
        <v>2.72</v>
      </c>
      <c r="I52" s="33">
        <f t="shared" si="17"/>
        <v>0</v>
      </c>
      <c r="J52" s="34">
        <v>2.56</v>
      </c>
      <c r="K52" s="33">
        <f t="shared" si="18"/>
        <v>0</v>
      </c>
      <c r="L52" s="35">
        <v>2.4</v>
      </c>
      <c r="M52" s="36">
        <f t="shared" si="19"/>
        <v>0</v>
      </c>
      <c r="N52" s="36"/>
      <c r="O52" s="36"/>
    </row>
    <row r="53" spans="1:15" s="7" customFormat="1" ht="50.25" customHeight="1">
      <c r="A53" s="70"/>
      <c r="B53" s="9"/>
      <c r="C53" s="72"/>
      <c r="D53" s="72"/>
      <c r="E53" s="59"/>
      <c r="F53" s="59"/>
      <c r="G53" s="42"/>
      <c r="H53" s="32"/>
      <c r="I53" s="33">
        <f t="shared" si="17"/>
        <v>0</v>
      </c>
      <c r="J53" s="34"/>
      <c r="K53" s="33">
        <f t="shared" si="18"/>
        <v>0</v>
      </c>
      <c r="L53" s="35"/>
      <c r="M53" s="36">
        <f t="shared" si="19"/>
        <v>0</v>
      </c>
      <c r="N53" s="36"/>
      <c r="O53" s="36"/>
    </row>
    <row r="54" spans="1:15" s="7" customFormat="1" ht="49.5" customHeight="1">
      <c r="A54" s="69"/>
      <c r="B54" s="8"/>
      <c r="C54" s="71" t="s">
        <v>50</v>
      </c>
      <c r="D54" s="71" t="s">
        <v>22</v>
      </c>
      <c r="E54" s="58" t="s">
        <v>7</v>
      </c>
      <c r="F54" s="58" t="s">
        <v>8</v>
      </c>
      <c r="G54" s="42">
        <v>240</v>
      </c>
      <c r="H54" s="32">
        <v>2.72</v>
      </c>
      <c r="I54" s="33">
        <f t="shared" si="17"/>
        <v>0</v>
      </c>
      <c r="J54" s="34">
        <v>2.56</v>
      </c>
      <c r="K54" s="33">
        <f t="shared" si="18"/>
        <v>0</v>
      </c>
      <c r="L54" s="35">
        <v>2.4</v>
      </c>
      <c r="M54" s="36">
        <f t="shared" si="19"/>
        <v>0</v>
      </c>
      <c r="N54" s="36"/>
      <c r="O54" s="36"/>
    </row>
    <row r="55" spans="1:15" s="7" customFormat="1" ht="50.25" customHeight="1">
      <c r="A55" s="70"/>
      <c r="B55" s="9"/>
      <c r="C55" s="72"/>
      <c r="D55" s="72"/>
      <c r="E55" s="59"/>
      <c r="F55" s="59"/>
      <c r="G55" s="42"/>
      <c r="H55" s="32"/>
      <c r="I55" s="33">
        <f t="shared" si="17"/>
        <v>0</v>
      </c>
      <c r="J55" s="34"/>
      <c r="K55" s="33">
        <f t="shared" si="18"/>
        <v>0</v>
      </c>
      <c r="L55" s="35"/>
      <c r="M55" s="36">
        <f t="shared" si="19"/>
        <v>0</v>
      </c>
      <c r="N55" s="36"/>
      <c r="O55" s="36"/>
    </row>
    <row r="56" spans="1:15" s="7" customFormat="1" ht="49.5" customHeight="1">
      <c r="A56" s="69"/>
      <c r="B56" s="8"/>
      <c r="C56" s="71" t="s">
        <v>50</v>
      </c>
      <c r="D56" s="76" t="s">
        <v>23</v>
      </c>
      <c r="E56" s="61" t="s">
        <v>7</v>
      </c>
      <c r="F56" s="61" t="s">
        <v>8</v>
      </c>
      <c r="G56" s="42">
        <v>240</v>
      </c>
      <c r="H56" s="32">
        <v>2.72</v>
      </c>
      <c r="I56" s="33">
        <f t="shared" si="17"/>
        <v>0</v>
      </c>
      <c r="J56" s="34">
        <v>2.56</v>
      </c>
      <c r="K56" s="33">
        <f t="shared" si="18"/>
        <v>0</v>
      </c>
      <c r="L56" s="35">
        <v>2.4</v>
      </c>
      <c r="M56" s="36">
        <f t="shared" si="19"/>
        <v>0</v>
      </c>
      <c r="N56" s="36"/>
      <c r="O56" s="36"/>
    </row>
    <row r="57" spans="1:15" s="7" customFormat="1" ht="50.25" customHeight="1">
      <c r="A57" s="70"/>
      <c r="B57" s="9"/>
      <c r="C57" s="72"/>
      <c r="D57" s="72"/>
      <c r="E57" s="62"/>
      <c r="F57" s="62"/>
      <c r="G57" s="42"/>
      <c r="H57" s="32"/>
      <c r="I57" s="33">
        <f t="shared" si="17"/>
        <v>0</v>
      </c>
      <c r="J57" s="34"/>
      <c r="K57" s="33">
        <f t="shared" si="18"/>
        <v>0</v>
      </c>
      <c r="L57" s="35"/>
      <c r="M57" s="36">
        <f t="shared" si="19"/>
        <v>0</v>
      </c>
      <c r="N57" s="36"/>
      <c r="O57" s="36"/>
    </row>
    <row r="58" spans="1:15" s="7" customFormat="1" ht="49.5" customHeight="1">
      <c r="A58" s="69"/>
      <c r="B58" s="8"/>
      <c r="C58" s="71" t="s">
        <v>50</v>
      </c>
      <c r="D58" s="71" t="s">
        <v>24</v>
      </c>
      <c r="E58" s="58" t="s">
        <v>7</v>
      </c>
      <c r="F58" s="58" t="s">
        <v>8</v>
      </c>
      <c r="G58" s="42">
        <v>240</v>
      </c>
      <c r="H58" s="32">
        <v>2.72</v>
      </c>
      <c r="I58" s="33">
        <f t="shared" si="17"/>
        <v>0</v>
      </c>
      <c r="J58" s="34">
        <v>2.56</v>
      </c>
      <c r="K58" s="33">
        <f t="shared" si="18"/>
        <v>0</v>
      </c>
      <c r="L58" s="35">
        <v>2.4</v>
      </c>
      <c r="M58" s="36">
        <f t="shared" si="19"/>
        <v>0</v>
      </c>
      <c r="N58" s="36"/>
      <c r="O58" s="36"/>
    </row>
    <row r="59" spans="1:15" s="7" customFormat="1" ht="50.25" customHeight="1">
      <c r="A59" s="70"/>
      <c r="B59" s="9"/>
      <c r="C59" s="72"/>
      <c r="D59" s="72"/>
      <c r="E59" s="59"/>
      <c r="F59" s="59"/>
      <c r="G59" s="42"/>
      <c r="H59" s="32"/>
      <c r="I59" s="33">
        <f t="shared" si="17"/>
        <v>0</v>
      </c>
      <c r="J59" s="34"/>
      <c r="K59" s="33">
        <f t="shared" si="18"/>
        <v>0</v>
      </c>
      <c r="L59" s="35"/>
      <c r="M59" s="36">
        <f t="shared" si="19"/>
        <v>0</v>
      </c>
      <c r="N59" s="36"/>
      <c r="O59" s="36"/>
    </row>
    <row r="60" spans="1:15" s="7" customFormat="1" ht="49.5" customHeight="1">
      <c r="A60" s="69"/>
      <c r="B60" s="8"/>
      <c r="C60" s="71" t="s">
        <v>50</v>
      </c>
      <c r="D60" s="71" t="s">
        <v>25</v>
      </c>
      <c r="E60" s="58" t="s">
        <v>7</v>
      </c>
      <c r="F60" s="58" t="s">
        <v>8</v>
      </c>
      <c r="G60" s="42">
        <v>240</v>
      </c>
      <c r="H60" s="32">
        <v>2.72</v>
      </c>
      <c r="I60" s="33">
        <f t="shared" ref="I60:I61" si="26">H60*O60</f>
        <v>0</v>
      </c>
      <c r="J60" s="34">
        <v>2.56</v>
      </c>
      <c r="K60" s="33">
        <f t="shared" ref="K60:K61" si="27">J60*O60</f>
        <v>0</v>
      </c>
      <c r="L60" s="35">
        <v>2.4</v>
      </c>
      <c r="M60" s="36">
        <f t="shared" ref="M60:M61" si="28">L60*O60</f>
        <v>0</v>
      </c>
      <c r="N60" s="36"/>
      <c r="O60" s="36"/>
    </row>
    <row r="61" spans="1:15" s="7" customFormat="1" ht="50.25" customHeight="1">
      <c r="A61" s="70"/>
      <c r="B61" s="9"/>
      <c r="C61" s="72"/>
      <c r="D61" s="72"/>
      <c r="E61" s="59"/>
      <c r="F61" s="59"/>
      <c r="G61" s="42"/>
      <c r="H61" s="32"/>
      <c r="I61" s="33">
        <f t="shared" si="26"/>
        <v>0</v>
      </c>
      <c r="J61" s="34"/>
      <c r="K61" s="33">
        <f t="shared" si="27"/>
        <v>0</v>
      </c>
      <c r="L61" s="35"/>
      <c r="M61" s="36">
        <f t="shared" si="28"/>
        <v>0</v>
      </c>
      <c r="N61" s="36"/>
      <c r="O61" s="36"/>
    </row>
    <row r="62" spans="1:15" s="7" customFormat="1" ht="49.5" customHeight="1">
      <c r="A62" s="69"/>
      <c r="B62" s="8"/>
      <c r="C62" s="71" t="s">
        <v>50</v>
      </c>
      <c r="D62" s="71" t="s">
        <v>26</v>
      </c>
      <c r="E62" s="58" t="s">
        <v>7</v>
      </c>
      <c r="F62" s="58" t="s">
        <v>8</v>
      </c>
      <c r="G62" s="42">
        <v>240</v>
      </c>
      <c r="H62" s="32">
        <v>2.72</v>
      </c>
      <c r="I62" s="33">
        <f t="shared" ref="I62:I64" si="29">H62*O62</f>
        <v>0</v>
      </c>
      <c r="J62" s="34">
        <v>2.56</v>
      </c>
      <c r="K62" s="33">
        <f t="shared" ref="K62:K64" si="30">J62*O62</f>
        <v>0</v>
      </c>
      <c r="L62" s="35">
        <v>2.4</v>
      </c>
      <c r="M62" s="36">
        <f t="shared" ref="M62:M64" si="31">L62*O62</f>
        <v>0</v>
      </c>
      <c r="N62" s="36"/>
      <c r="O62" s="36"/>
    </row>
    <row r="63" spans="1:15" s="7" customFormat="1" ht="50.25" customHeight="1">
      <c r="A63" s="70"/>
      <c r="B63" s="9"/>
      <c r="C63" s="72"/>
      <c r="D63" s="72"/>
      <c r="E63" s="59"/>
      <c r="F63" s="59"/>
      <c r="G63" s="42"/>
      <c r="H63" s="32"/>
      <c r="I63" s="33">
        <f t="shared" si="29"/>
        <v>0</v>
      </c>
      <c r="J63" s="34"/>
      <c r="K63" s="33">
        <f t="shared" si="30"/>
        <v>0</v>
      </c>
      <c r="L63" s="35"/>
      <c r="M63" s="36">
        <f t="shared" si="31"/>
        <v>0</v>
      </c>
      <c r="N63" s="36"/>
      <c r="O63" s="36"/>
    </row>
    <row r="64" spans="1:15" s="7" customFormat="1" ht="49.5" customHeight="1">
      <c r="A64" s="69"/>
      <c r="B64" s="8"/>
      <c r="C64" s="71" t="s">
        <v>50</v>
      </c>
      <c r="D64" s="71" t="s">
        <v>27</v>
      </c>
      <c r="E64" s="58" t="s">
        <v>7</v>
      </c>
      <c r="F64" s="58" t="s">
        <v>8</v>
      </c>
      <c r="G64" s="42">
        <v>240</v>
      </c>
      <c r="H64" s="32">
        <v>2.72</v>
      </c>
      <c r="I64" s="33">
        <f t="shared" si="29"/>
        <v>0</v>
      </c>
      <c r="J64" s="34">
        <v>2.56</v>
      </c>
      <c r="K64" s="33">
        <f t="shared" si="30"/>
        <v>0</v>
      </c>
      <c r="L64" s="35">
        <v>2.4</v>
      </c>
      <c r="M64" s="36">
        <f t="shared" si="31"/>
        <v>0</v>
      </c>
      <c r="N64" s="36"/>
      <c r="O64" s="36"/>
    </row>
    <row r="65" spans="1:15" s="7" customFormat="1" ht="50.25" customHeight="1">
      <c r="A65" s="70"/>
      <c r="B65" s="9"/>
      <c r="C65" s="72"/>
      <c r="D65" s="72"/>
      <c r="E65" s="59"/>
      <c r="F65" s="59"/>
      <c r="G65" s="43"/>
      <c r="H65" s="32"/>
      <c r="I65" s="33"/>
      <c r="J65" s="34"/>
      <c r="K65" s="33"/>
      <c r="L65" s="35"/>
      <c r="M65" s="36"/>
      <c r="N65" s="36"/>
      <c r="O65" s="36"/>
    </row>
    <row r="66" spans="1:15" s="7" customFormat="1" ht="49.5" customHeight="1">
      <c r="A66" s="69"/>
      <c r="B66" s="8"/>
      <c r="C66" s="71" t="s">
        <v>50</v>
      </c>
      <c r="D66" s="71" t="s">
        <v>28</v>
      </c>
      <c r="E66" s="58" t="s">
        <v>7</v>
      </c>
      <c r="F66" s="58" t="s">
        <v>8</v>
      </c>
      <c r="G66" s="42">
        <v>240</v>
      </c>
      <c r="H66" s="32">
        <v>2.72</v>
      </c>
      <c r="I66" s="33">
        <f t="shared" ref="I66:I67" si="32">H66*O66</f>
        <v>0</v>
      </c>
      <c r="J66" s="34">
        <v>2.56</v>
      </c>
      <c r="K66" s="33">
        <f t="shared" ref="K66:K67" si="33">J66*O66</f>
        <v>0</v>
      </c>
      <c r="L66" s="35">
        <v>2.4</v>
      </c>
      <c r="M66" s="36">
        <f t="shared" ref="M66:M67" si="34">L66*O66</f>
        <v>0</v>
      </c>
      <c r="N66" s="36"/>
      <c r="O66" s="36"/>
    </row>
    <row r="67" spans="1:15" s="7" customFormat="1" ht="50.25" customHeight="1">
      <c r="A67" s="70"/>
      <c r="B67" s="9"/>
      <c r="C67" s="72"/>
      <c r="D67" s="72"/>
      <c r="E67" s="59"/>
      <c r="F67" s="59"/>
      <c r="G67" s="64"/>
      <c r="H67" s="32"/>
      <c r="I67" s="33">
        <f t="shared" si="32"/>
        <v>0</v>
      </c>
      <c r="J67" s="34"/>
      <c r="K67" s="33">
        <f t="shared" si="33"/>
        <v>0</v>
      </c>
      <c r="L67" s="35"/>
      <c r="M67" s="36">
        <f t="shared" si="34"/>
        <v>0</v>
      </c>
      <c r="N67" s="36"/>
      <c r="O67" s="36"/>
    </row>
    <row r="68" spans="1:15">
      <c r="A68" s="6"/>
      <c r="B68" s="12"/>
      <c r="C68" s="13"/>
      <c r="D68" s="10"/>
      <c r="E68" s="10"/>
      <c r="F68" s="13"/>
      <c r="G68" s="14"/>
    </row>
    <row r="69" spans="1:15" ht="18.75">
      <c r="A69" s="80" t="s">
        <v>46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4" spans="1:15">
      <c r="D74" s="68"/>
    </row>
  </sheetData>
  <mergeCells count="100">
    <mergeCell ref="A6:C6"/>
    <mergeCell ref="D6:O6"/>
    <mergeCell ref="D1:G3"/>
    <mergeCell ref="A4:C4"/>
    <mergeCell ref="D4:O4"/>
    <mergeCell ref="A5:C5"/>
    <mergeCell ref="D5:O5"/>
    <mergeCell ref="N7:N11"/>
    <mergeCell ref="A69:O69"/>
    <mergeCell ref="J1:O3"/>
    <mergeCell ref="A7:G7"/>
    <mergeCell ref="A8:A11"/>
    <mergeCell ref="B8:B11"/>
    <mergeCell ref="C8:C11"/>
    <mergeCell ref="D8:D11"/>
    <mergeCell ref="E8:E11"/>
    <mergeCell ref="F8:F11"/>
    <mergeCell ref="G8:G11"/>
    <mergeCell ref="H8:L8"/>
    <mergeCell ref="O8:O11"/>
    <mergeCell ref="H10:L10"/>
    <mergeCell ref="A26:A27"/>
    <mergeCell ref="C26:C27"/>
    <mergeCell ref="D26:D27"/>
    <mergeCell ref="A16:A17"/>
    <mergeCell ref="C16:C17"/>
    <mergeCell ref="D16:D17"/>
    <mergeCell ref="A18:A19"/>
    <mergeCell ref="C18:C19"/>
    <mergeCell ref="D18:D19"/>
    <mergeCell ref="A24:A25"/>
    <mergeCell ref="C24:C25"/>
    <mergeCell ref="D24:D25"/>
    <mergeCell ref="A20:A21"/>
    <mergeCell ref="C20:C21"/>
    <mergeCell ref="D20:D21"/>
    <mergeCell ref="A22:A23"/>
    <mergeCell ref="C22:C23"/>
    <mergeCell ref="D22:D23"/>
    <mergeCell ref="A34:A35"/>
    <mergeCell ref="C34:C35"/>
    <mergeCell ref="D34:D35"/>
    <mergeCell ref="A28:A29"/>
    <mergeCell ref="D28:D29"/>
    <mergeCell ref="A30:A31"/>
    <mergeCell ref="C30:C31"/>
    <mergeCell ref="D30:D31"/>
    <mergeCell ref="A32:A33"/>
    <mergeCell ref="C32:C33"/>
    <mergeCell ref="D32:D33"/>
    <mergeCell ref="C28:C29"/>
    <mergeCell ref="A40:A41"/>
    <mergeCell ref="C40:C41"/>
    <mergeCell ref="D40:D41"/>
    <mergeCell ref="A38:A39"/>
    <mergeCell ref="C38:C39"/>
    <mergeCell ref="D38:D39"/>
    <mergeCell ref="A36:A37"/>
    <mergeCell ref="C36:C37"/>
    <mergeCell ref="D36:D37"/>
    <mergeCell ref="A56:A57"/>
    <mergeCell ref="C56:C57"/>
    <mergeCell ref="D56:D57"/>
    <mergeCell ref="A46:A47"/>
    <mergeCell ref="C46:C47"/>
    <mergeCell ref="D46:D47"/>
    <mergeCell ref="A42:A43"/>
    <mergeCell ref="C42:C43"/>
    <mergeCell ref="D42:D43"/>
    <mergeCell ref="A50:A51"/>
    <mergeCell ref="C50:C51"/>
    <mergeCell ref="D50:D51"/>
    <mergeCell ref="A52:A53"/>
    <mergeCell ref="C44:C45"/>
    <mergeCell ref="D44:D45"/>
    <mergeCell ref="A48:A49"/>
    <mergeCell ref="C48:C49"/>
    <mergeCell ref="D48:D49"/>
    <mergeCell ref="A14:O14"/>
    <mergeCell ref="A62:A63"/>
    <mergeCell ref="C62:C63"/>
    <mergeCell ref="D62:D63"/>
    <mergeCell ref="A64:A65"/>
    <mergeCell ref="C64:C65"/>
    <mergeCell ref="D64:D65"/>
    <mergeCell ref="A60:A61"/>
    <mergeCell ref="C60:C61"/>
    <mergeCell ref="D60:D61"/>
    <mergeCell ref="A58:A59"/>
    <mergeCell ref="C58:C59"/>
    <mergeCell ref="D58:D59"/>
    <mergeCell ref="C52:C53"/>
    <mergeCell ref="D52:D53"/>
    <mergeCell ref="A44:A45"/>
    <mergeCell ref="A54:A55"/>
    <mergeCell ref="C54:C55"/>
    <mergeCell ref="D54:D55"/>
    <mergeCell ref="A66:A67"/>
    <mergeCell ref="C66:C67"/>
    <mergeCell ref="D66:D67"/>
  </mergeCells>
  <hyperlinks>
    <hyperlink ref="A69:K69" location="Лист1!A8" display=" в начало &gt;&gt;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00" workbookViewId="0">
      <selection activeCell="D5" sqref="D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2023-03-21T11:40:29Z</dcterms:modified>
</cp:coreProperties>
</file>