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6" i="1"/>
  <c r="H66"/>
  <c r="J64"/>
  <c r="H64"/>
  <c r="J62"/>
  <c r="H62"/>
  <c r="J60"/>
  <c r="H60"/>
  <c r="J58"/>
  <c r="H58"/>
  <c r="J56"/>
  <c r="H56"/>
  <c r="J54"/>
  <c r="H54"/>
  <c r="J52"/>
  <c r="H52"/>
  <c r="J50"/>
  <c r="H50"/>
  <c r="J48"/>
  <c r="H48"/>
  <c r="J46"/>
  <c r="H46"/>
  <c r="J44"/>
  <c r="H44"/>
  <c r="J42"/>
  <c r="H42"/>
  <c r="J40"/>
  <c r="H40"/>
  <c r="J38"/>
  <c r="H38"/>
  <c r="J36"/>
  <c r="H36"/>
  <c r="J34"/>
  <c r="H34"/>
  <c r="J32"/>
  <c r="H32"/>
  <c r="J30"/>
  <c r="H30"/>
  <c r="J28"/>
  <c r="H28"/>
  <c r="J26"/>
  <c r="H26"/>
  <c r="J24"/>
  <c r="H24"/>
  <c r="J22"/>
  <c r="H22"/>
  <c r="N7" l="1"/>
  <c r="L15" l="1"/>
  <c r="L43"/>
  <c r="J43"/>
  <c r="H43"/>
  <c r="L42"/>
  <c r="L47"/>
  <c r="J47"/>
  <c r="H47"/>
  <c r="L46"/>
  <c r="L33"/>
  <c r="J33"/>
  <c r="H33"/>
  <c r="L32"/>
  <c r="L57"/>
  <c r="J57"/>
  <c r="H57"/>
  <c r="L56"/>
  <c r="L27"/>
  <c r="J27"/>
  <c r="H27"/>
  <c r="L26"/>
  <c r="L67"/>
  <c r="J67"/>
  <c r="H67"/>
  <c r="L66"/>
  <c r="L64"/>
  <c r="L63"/>
  <c r="J63"/>
  <c r="H63"/>
  <c r="L62"/>
  <c r="L61"/>
  <c r="J61"/>
  <c r="H61"/>
  <c r="L60"/>
  <c r="L59"/>
  <c r="J59"/>
  <c r="H59"/>
  <c r="L58"/>
  <c r="L55"/>
  <c r="J55"/>
  <c r="H55"/>
  <c r="L54"/>
  <c r="L53"/>
  <c r="J53"/>
  <c r="H53"/>
  <c r="L52"/>
  <c r="L51"/>
  <c r="J51"/>
  <c r="H51"/>
  <c r="L50"/>
  <c r="L49"/>
  <c r="J49"/>
  <c r="H49"/>
  <c r="L48"/>
  <c r="L45"/>
  <c r="J45"/>
  <c r="H45"/>
  <c r="L44"/>
  <c r="L41"/>
  <c r="J41"/>
  <c r="H41"/>
  <c r="L40"/>
  <c r="L39"/>
  <c r="J39"/>
  <c r="H39"/>
  <c r="L38"/>
  <c r="L37"/>
  <c r="J37"/>
  <c r="H37"/>
  <c r="L36"/>
  <c r="L35"/>
  <c r="J35"/>
  <c r="H35"/>
  <c r="L34"/>
  <c r="L30"/>
  <c r="L29"/>
  <c r="J29"/>
  <c r="H29"/>
  <c r="L28"/>
  <c r="L25"/>
  <c r="J25"/>
  <c r="H25"/>
  <c r="L24"/>
  <c r="L23"/>
  <c r="J23"/>
  <c r="H23"/>
  <c r="L22"/>
  <c r="L21"/>
  <c r="J21"/>
  <c r="H21"/>
  <c r="L20"/>
  <c r="J20"/>
  <c r="H20"/>
  <c r="L19"/>
  <c r="J19"/>
  <c r="H19"/>
  <c r="L18"/>
  <c r="J18"/>
  <c r="H18"/>
  <c r="L17"/>
  <c r="L16"/>
  <c r="J16"/>
  <c r="H16"/>
  <c r="L13"/>
  <c r="J13"/>
  <c r="H13"/>
  <c r="G7" l="1"/>
  <c r="I7"/>
  <c r="K7"/>
</calcChain>
</file>

<file path=xl/sharedStrings.xml><?xml version="1.0" encoding="utf-8"?>
<sst xmlns="http://schemas.openxmlformats.org/spreadsheetml/2006/main" count="133" uniqueCount="57">
  <si>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</si>
  <si>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</si>
  <si>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</si>
  <si>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</si>
  <si>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</si>
  <si>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</si>
  <si>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ss16</t>
  </si>
  <si>
    <t>Crystal         00030 в серебре</t>
  </si>
  <si>
    <t>Topaz          10070 в серебре</t>
  </si>
  <si>
    <t>Sun              90310 в серебре</t>
  </si>
  <si>
    <t>Jonquil          80100 в серебре</t>
  </si>
  <si>
    <t>Gold Quartz    00530 в серебре</t>
  </si>
  <si>
    <t>Amethyst в серебре</t>
  </si>
  <si>
    <t>Jet               23980 в серебре</t>
  </si>
  <si>
    <t>Aquamarine в серебре</t>
  </si>
  <si>
    <t>Light Sapphire в серебре</t>
  </si>
  <si>
    <t>Montana в серебре</t>
  </si>
  <si>
    <t>Light Rose в серебре</t>
  </si>
  <si>
    <t>Rose в серебре</t>
  </si>
  <si>
    <t>Rose Opal в серебре</t>
  </si>
  <si>
    <t xml:space="preserve"> Emerald в серебре</t>
  </si>
  <si>
    <t xml:space="preserve"> Blue Zircon в серебре</t>
  </si>
  <si>
    <t xml:space="preserve"> Peridot в серебре</t>
  </si>
  <si>
    <t>Fuchsia в серебре</t>
  </si>
  <si>
    <t>Light siam в серебре</t>
  </si>
  <si>
    <t>Padparadscha в серебре</t>
  </si>
  <si>
    <t>Siam в серебре</t>
  </si>
  <si>
    <r>
      <t xml:space="preserve">Smoked Topaz в </t>
    </r>
    <r>
      <rPr>
        <b/>
        <sz val="12"/>
        <color theme="1"/>
        <rFont val="Arial"/>
        <family val="2"/>
        <charset val="204"/>
      </rPr>
      <t>золоте</t>
    </r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</si>
  <si>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</si>
  <si>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</si>
  <si>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</si>
  <si>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</si>
  <si>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</si>
  <si>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</si>
  <si>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</si>
  <si>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</si>
  <si>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</si>
  <si>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</si>
  <si>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</si>
  <si>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</si>
  <si>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</si>
  <si>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упаковка</t>
  </si>
  <si>
    <t xml:space="preserve"> в начало &gt;&gt;</t>
  </si>
  <si>
    <t>наличие</t>
  </si>
  <si>
    <r>
      <t xml:space="preserve">Topaz          10070 в </t>
    </r>
    <r>
      <rPr>
        <b/>
        <sz val="12"/>
        <color theme="1"/>
        <rFont val="Arial"/>
        <family val="2"/>
        <charset val="204"/>
      </rPr>
      <t>золоте</t>
    </r>
  </si>
  <si>
    <r>
      <t xml:space="preserve">Crystal в </t>
    </r>
    <r>
      <rPr>
        <b/>
        <sz val="12"/>
        <color theme="1"/>
        <rFont val="Arial"/>
        <family val="2"/>
        <charset val="204"/>
      </rPr>
      <t>золоте</t>
    </r>
  </si>
  <si>
    <t>719-39-213</t>
  </si>
  <si>
    <t>Indian Pink серебре</t>
  </si>
  <si>
    <t>Dark Indigo серебре</t>
  </si>
  <si>
    <t>Chaton Rose MAXIMA in Sew-On Cup  (цап розочкой)</t>
  </si>
  <si>
    <t>форма цапа с обратной стороны</t>
  </si>
  <si>
    <t>Камни Preciosa 719-39-213/01 MC Chaton MAXIMA ss16, Чехия</t>
  </si>
  <si>
    <t>Цена при покупке только шатонов  на сумму:</t>
  </si>
  <si>
    <t>144 шт.</t>
  </si>
  <si>
    <t xml:space="preserve"> 720штук (5 гросс), 1440 (10 гросс)  цена указана за 144шт (1 гросс). Минимальный заказ от 5 гросс</t>
  </si>
  <si>
    <t xml:space="preserve"> Фасовка:    </t>
  </si>
  <si>
    <t>Товар в наличии на складе, так же работаем под заказ.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</si>
</sst>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rgb="FF00B050"/>
      <name val="Arial"/>
      <family val="2"/>
      <charset val="204"/>
    </font>
    <font>
      <b/>
      <sz val="16"/>
      <color rgb="FFC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1" fillId="0" borderId="3" xfId="0" applyFont="1" applyFill="1" applyBorder="1"/>
    <xf numFmtId="0" fontId="11" fillId="0" borderId="12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11" fillId="2" borderId="14" xfId="2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64" fontId="16" fillId="0" borderId="16" xfId="0" applyNumberFormat="1" applyFont="1" applyFill="1" applyBorder="1" applyAlignment="1">
      <alignment horizontal="center" vertical="center"/>
    </xf>
    <xf numFmtId="164" fontId="16" fillId="5" borderId="1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2" fontId="17" fillId="2" borderId="18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7" borderId="6" xfId="2" applyNumberFormat="1" applyFont="1" applyFill="1" applyBorder="1" applyAlignment="1">
      <alignment horizontal="center" vertical="center" wrapText="1" shrinkToFit="1"/>
    </xf>
    <xf numFmtId="164" fontId="11" fillId="7" borderId="6" xfId="0" applyNumberFormat="1" applyFont="1" applyFill="1" applyBorder="1" applyAlignment="1">
      <alignment horizontal="center" vertical="center" wrapText="1"/>
    </xf>
    <xf numFmtId="164" fontId="18" fillId="7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4" fontId="18" fillId="7" borderId="13" xfId="2" applyNumberFormat="1" applyFont="1" applyFill="1" applyBorder="1" applyAlignment="1">
      <alignment horizontal="center" vertical="center" wrapText="1" shrinkToFit="1"/>
    </xf>
    <xf numFmtId="164" fontId="18" fillId="7" borderId="1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4" fontId="11" fillId="8" borderId="6" xfId="0" applyNumberFormat="1" applyFont="1" applyFill="1" applyBorder="1" applyAlignment="1" applyProtection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22" fillId="2" borderId="0" xfId="2" applyNumberFormat="1" applyFont="1" applyFill="1"/>
    <xf numFmtId="164" fontId="22" fillId="2" borderId="0" xfId="0" applyNumberFormat="1" applyFont="1" applyFill="1"/>
    <xf numFmtId="0" fontId="22" fillId="2" borderId="0" xfId="0" applyFont="1" applyFill="1"/>
    <xf numFmtId="0" fontId="2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0" fontId="11" fillId="8" borderId="0" xfId="0" applyNumberFormat="1" applyFont="1" applyFill="1" applyBorder="1" applyAlignment="1" applyProtection="1">
      <alignment horizontal="center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10" fontId="11" fillId="4" borderId="0" xfId="0" applyNumberFormat="1" applyFont="1" applyFill="1" applyBorder="1" applyAlignment="1" applyProtection="1">
      <alignment horizontal="center" vertical="center" wrapText="1"/>
    </xf>
    <xf numFmtId="10" fontId="11" fillId="5" borderId="0" xfId="0" applyNumberFormat="1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 textRotation="180"/>
    </xf>
    <xf numFmtId="0" fontId="16" fillId="0" borderId="1" xfId="0" applyFont="1" applyFill="1" applyBorder="1" applyAlignment="1">
      <alignment horizontal="center" vertical="center" textRotation="180"/>
    </xf>
    <xf numFmtId="0" fontId="27" fillId="9" borderId="6" xfId="3" applyFont="1" applyFill="1" applyBorder="1" applyAlignment="1" applyProtection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25" fillId="5" borderId="13" xfId="0" applyNumberFormat="1" applyFont="1" applyFill="1" applyBorder="1" applyAlignment="1">
      <alignment horizontal="center" vertical="center" wrapText="1"/>
    </xf>
    <xf numFmtId="49" fontId="25" fillId="5" borderId="20" xfId="0" applyNumberFormat="1" applyFont="1" applyFill="1" applyBorder="1" applyAlignment="1">
      <alignment horizontal="center" vertical="center" wrapText="1"/>
    </xf>
    <xf numFmtId="49" fontId="25" fillId="5" borderId="2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4" fontId="18" fillId="6" borderId="7" xfId="2" applyNumberFormat="1" applyFont="1" applyFill="1" applyBorder="1" applyAlignment="1">
      <alignment horizontal="center" vertical="center" wrapText="1"/>
    </xf>
    <xf numFmtId="164" fontId="18" fillId="6" borderId="2" xfId="2" applyNumberFormat="1" applyFont="1" applyFill="1" applyBorder="1" applyAlignment="1">
      <alignment horizontal="center" vertical="center" wrapText="1"/>
    </xf>
    <xf numFmtId="164" fontId="18" fillId="6" borderId="8" xfId="2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30" fillId="0" borderId="7" xfId="0" applyNumberFormat="1" applyFont="1" applyFill="1" applyBorder="1" applyAlignment="1" applyProtection="1">
      <alignment horizontal="left" vertical="center"/>
      <protection locked="0"/>
    </xf>
    <xf numFmtId="49" fontId="30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49" fontId="9" fillId="0" borderId="7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008000"/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1</xdr:col>
      <xdr:colOff>2700</xdr:colOff>
      <xdr:row>16</xdr:row>
      <xdr:rowOff>634995</xdr:rowOff>
    </xdr:to>
    <xdr:pic>
      <xdr:nvPicPr>
        <xdr:cNvPr id="72" name="Рисунок 71" descr="0003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3067050"/>
          <a:ext cx="126000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2700</xdr:colOff>
      <xdr:row>23</xdr:row>
      <xdr:rowOff>2703</xdr:rowOff>
    </xdr:to>
    <xdr:pic>
      <xdr:nvPicPr>
        <xdr:cNvPr id="75" name="Рисунок 74" descr="100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8723136"/>
          <a:ext cx="1260941" cy="12514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1</xdr:col>
      <xdr:colOff>2700</xdr:colOff>
      <xdr:row>25</xdr:row>
      <xdr:rowOff>2695</xdr:rowOff>
    </xdr:to>
    <xdr:pic>
      <xdr:nvPicPr>
        <xdr:cNvPr id="77" name="Рисунок 76" descr="903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57353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1</xdr:col>
      <xdr:colOff>2700</xdr:colOff>
      <xdr:row>29</xdr:row>
      <xdr:rowOff>2699</xdr:rowOff>
    </xdr:to>
    <xdr:pic>
      <xdr:nvPicPr>
        <xdr:cNvPr id="80" name="Рисунок 79" descr="8010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20694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1</xdr:col>
      <xdr:colOff>2700</xdr:colOff>
      <xdr:row>31</xdr:row>
      <xdr:rowOff>2703</xdr:rowOff>
    </xdr:to>
    <xdr:pic>
      <xdr:nvPicPr>
        <xdr:cNvPr id="81" name="Рисунок 80" descr="0053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233362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28574</xdr:rowOff>
    </xdr:from>
    <xdr:to>
      <xdr:col>0</xdr:col>
      <xdr:colOff>1250475</xdr:colOff>
      <xdr:row>36</xdr:row>
      <xdr:rowOff>628653</xdr:rowOff>
    </xdr:to>
    <xdr:pic>
      <xdr:nvPicPr>
        <xdr:cNvPr id="86" name="Рисунок 85" descr="2398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050" y="30946724"/>
          <a:ext cx="1231425" cy="12287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1</xdr:col>
      <xdr:colOff>2700</xdr:colOff>
      <xdr:row>66</xdr:row>
      <xdr:rowOff>633721</xdr:rowOff>
    </xdr:to>
    <xdr:pic>
      <xdr:nvPicPr>
        <xdr:cNvPr id="87" name="Рисунок 86" descr="Siam-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3865125"/>
          <a:ext cx="126000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1</xdr:col>
      <xdr:colOff>2700</xdr:colOff>
      <xdr:row>53</xdr:row>
      <xdr:rowOff>2701</xdr:rowOff>
    </xdr:to>
    <xdr:pic>
      <xdr:nvPicPr>
        <xdr:cNvPr id="88" name="Рисунок 87" descr="Rose-Opal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61295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9525</xdr:rowOff>
    </xdr:from>
    <xdr:to>
      <xdr:col>1</xdr:col>
      <xdr:colOff>2700</xdr:colOff>
      <xdr:row>65</xdr:row>
      <xdr:rowOff>2702</xdr:rowOff>
    </xdr:to>
    <xdr:pic>
      <xdr:nvPicPr>
        <xdr:cNvPr id="90" name="Рисунок 89" descr="Padparadscha-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613314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1</xdr:col>
      <xdr:colOff>2700</xdr:colOff>
      <xdr:row>63</xdr:row>
      <xdr:rowOff>2697</xdr:rowOff>
    </xdr:to>
    <xdr:pic>
      <xdr:nvPicPr>
        <xdr:cNvPr id="91" name="Рисунок 90" descr="Light-Siam-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600646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1</xdr:col>
      <xdr:colOff>2700</xdr:colOff>
      <xdr:row>61</xdr:row>
      <xdr:rowOff>2702</xdr:rowOff>
    </xdr:to>
    <xdr:pic>
      <xdr:nvPicPr>
        <xdr:cNvPr id="93" name="Рисунок 92" descr="_Fuchsia-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575310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1</xdr:col>
      <xdr:colOff>2700</xdr:colOff>
      <xdr:row>55</xdr:row>
      <xdr:rowOff>2697</xdr:rowOff>
    </xdr:to>
    <xdr:pic>
      <xdr:nvPicPr>
        <xdr:cNvPr id="94" name="Рисунок 93" descr="Emerald-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486632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1</xdr:col>
      <xdr:colOff>2700</xdr:colOff>
      <xdr:row>39</xdr:row>
      <xdr:rowOff>2697</xdr:rowOff>
    </xdr:to>
    <xdr:pic>
      <xdr:nvPicPr>
        <xdr:cNvPr id="98" name="Рисунок 97" descr="Aquamarine-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347281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1</xdr:col>
      <xdr:colOff>2700</xdr:colOff>
      <xdr:row>35</xdr:row>
      <xdr:rowOff>2700</xdr:rowOff>
    </xdr:to>
    <xdr:pic>
      <xdr:nvPicPr>
        <xdr:cNvPr id="100" name="Рисунок 99" descr="Amethyst-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284035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1</xdr:col>
      <xdr:colOff>2700</xdr:colOff>
      <xdr:row>51</xdr:row>
      <xdr:rowOff>2700</xdr:rowOff>
    </xdr:to>
    <xdr:pic>
      <xdr:nvPicPr>
        <xdr:cNvPr id="101" name="Рисунок 100" descr="Rose-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448627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21284</xdr:rowOff>
    </xdr:from>
    <xdr:to>
      <xdr:col>1</xdr:col>
      <xdr:colOff>2700</xdr:colOff>
      <xdr:row>49</xdr:row>
      <xdr:rowOff>14461</xdr:rowOff>
    </xdr:to>
    <xdr:pic>
      <xdr:nvPicPr>
        <xdr:cNvPr id="103" name="Рисунок 102" descr="Light-Rose-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84746747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1</xdr:col>
      <xdr:colOff>2700</xdr:colOff>
      <xdr:row>41</xdr:row>
      <xdr:rowOff>2702</xdr:rowOff>
    </xdr:to>
    <xdr:pic>
      <xdr:nvPicPr>
        <xdr:cNvPr id="107" name="Рисунок 106" descr="Light-Sapphire-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385286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1</xdr:col>
      <xdr:colOff>2700</xdr:colOff>
      <xdr:row>59</xdr:row>
      <xdr:rowOff>2700</xdr:rowOff>
    </xdr:to>
    <xdr:pic>
      <xdr:nvPicPr>
        <xdr:cNvPr id="108" name="Рисунок 107" descr="Peridot-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53730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1</xdr:col>
      <xdr:colOff>2700</xdr:colOff>
      <xdr:row>19</xdr:row>
      <xdr:rowOff>2702</xdr:rowOff>
    </xdr:to>
    <xdr:pic>
      <xdr:nvPicPr>
        <xdr:cNvPr id="115" name="Рисунок 114" descr="Crystal-в-золоте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4333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1</xdr:col>
      <xdr:colOff>2700</xdr:colOff>
      <xdr:row>21</xdr:row>
      <xdr:rowOff>2700</xdr:rowOff>
    </xdr:to>
    <xdr:pic>
      <xdr:nvPicPr>
        <xdr:cNvPr id="119" name="Рисунок 118" descr="100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19348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1</xdr:col>
      <xdr:colOff>2700</xdr:colOff>
      <xdr:row>27</xdr:row>
      <xdr:rowOff>2701</xdr:rowOff>
    </xdr:to>
    <xdr:pic>
      <xdr:nvPicPr>
        <xdr:cNvPr id="79" name="Рисунок 78" descr="_Smoked-Topaz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9875544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1</xdr:col>
      <xdr:colOff>2700</xdr:colOff>
      <xdr:row>57</xdr:row>
      <xdr:rowOff>2702</xdr:rowOff>
    </xdr:to>
    <xdr:pic>
      <xdr:nvPicPr>
        <xdr:cNvPr id="82" name="Рисунок 81" descr="Blue-Zircon-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50127488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1</xdr:col>
      <xdr:colOff>2700</xdr:colOff>
      <xdr:row>33</xdr:row>
      <xdr:rowOff>2695</xdr:rowOff>
    </xdr:to>
    <xdr:pic>
      <xdr:nvPicPr>
        <xdr:cNvPr id="83" name="Рисунок 82" descr="Rose-Opal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6352766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11759</xdr:rowOff>
    </xdr:from>
    <xdr:to>
      <xdr:col>1</xdr:col>
      <xdr:colOff>1759</xdr:colOff>
      <xdr:row>47</xdr:row>
      <xdr:rowOff>13514</xdr:rowOff>
    </xdr:to>
    <xdr:pic>
      <xdr:nvPicPr>
        <xdr:cNvPr id="85" name="Рисунок 84" descr="in-pi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83478981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1</xdr:col>
      <xdr:colOff>2700</xdr:colOff>
      <xdr:row>43</xdr:row>
      <xdr:rowOff>2701</xdr:rowOff>
    </xdr:to>
    <xdr:pic>
      <xdr:nvPicPr>
        <xdr:cNvPr id="89" name="Рисунок 88" descr="Montana-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83488506"/>
          <a:ext cx="1260941" cy="1251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11758</xdr:rowOff>
    </xdr:from>
    <xdr:to>
      <xdr:col>0</xdr:col>
      <xdr:colOff>1224000</xdr:colOff>
      <xdr:row>44</xdr:row>
      <xdr:rowOff>612519</xdr:rowOff>
    </xdr:to>
    <xdr:pic>
      <xdr:nvPicPr>
        <xdr:cNvPr id="95" name="Рисунок 94" descr="d.ind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83478980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11759</xdr:rowOff>
    </xdr:from>
    <xdr:to>
      <xdr:col>1</xdr:col>
      <xdr:colOff>1759</xdr:colOff>
      <xdr:row>15</xdr:row>
      <xdr:rowOff>1759</xdr:rowOff>
    </xdr:to>
    <xdr:pic>
      <xdr:nvPicPr>
        <xdr:cNvPr id="105" name="Рисунок 104" descr="2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68403611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81" zoomScaleNormal="81" workbookViewId="0">
      <selection activeCell="W10" sqref="W10"/>
    </sheetView>
  </sheetViews>
  <sheetFormatPr defaultRowHeight="15"/>
  <cols>
    <col min="1" max="1" width="18.85546875" customWidth="1"/>
    <col min="2" max="2" width="8.140625" style="7" customWidth="1"/>
    <col min="3" max="3" width="17.5703125" style="7" customWidth="1"/>
    <col min="4" max="4" width="16" style="7" customWidth="1"/>
    <col min="5" max="5" width="16.140625" style="7" customWidth="1"/>
    <col min="6" max="6" width="17" style="7" customWidth="1"/>
    <col min="7" max="7" width="17.85546875" style="36" customWidth="1"/>
    <col min="8" max="8" width="7.7109375" style="37" hidden="1" customWidth="1"/>
    <col min="9" max="9" width="17.5703125" style="37" customWidth="1"/>
    <col min="10" max="10" width="7.7109375" style="37" hidden="1" customWidth="1"/>
    <col min="11" max="11" width="15.85546875" style="37" customWidth="1"/>
    <col min="12" max="12" width="7.7109375" style="38" hidden="1" customWidth="1"/>
    <col min="13" max="13" width="9.140625" style="38" customWidth="1"/>
    <col min="14" max="14" width="18.28515625" style="38" customWidth="1"/>
    <col min="15" max="15" width="9.28515625" customWidth="1"/>
  </cols>
  <sheetData>
    <row r="1" spans="1:18" ht="26.25" customHeight="1">
      <c r="A1" s="1" t="s">
        <v>0</v>
      </c>
      <c r="B1" s="1"/>
      <c r="C1" s="50"/>
      <c r="D1" s="98" t="s">
        <v>5</v>
      </c>
      <c r="E1" s="98"/>
      <c r="F1" s="98"/>
      <c r="G1" s="110" t="s">
        <v>56</v>
      </c>
      <c r="H1" s="110"/>
      <c r="I1" s="110"/>
      <c r="J1" s="2"/>
      <c r="K1" s="107" t="s">
        <v>28</v>
      </c>
      <c r="L1" s="107"/>
      <c r="M1" s="107"/>
      <c r="N1" s="107"/>
    </row>
    <row r="2" spans="1:18" ht="26.25" customHeight="1">
      <c r="A2" s="1"/>
      <c r="B2" s="1"/>
      <c r="C2" s="51"/>
      <c r="D2" s="99"/>
      <c r="E2" s="99"/>
      <c r="F2" s="99"/>
      <c r="G2" s="111"/>
      <c r="H2" s="111"/>
      <c r="I2" s="111"/>
      <c r="J2" s="3"/>
      <c r="K2" s="108"/>
      <c r="L2" s="108"/>
      <c r="M2" s="108"/>
      <c r="N2" s="108"/>
    </row>
    <row r="3" spans="1:18" ht="26.25" customHeight="1">
      <c r="A3" s="1"/>
      <c r="B3" s="1"/>
      <c r="C3" s="52"/>
      <c r="D3" s="100"/>
      <c r="E3" s="100"/>
      <c r="F3" s="100"/>
      <c r="G3" s="112"/>
      <c r="H3" s="112"/>
      <c r="I3" s="112"/>
      <c r="J3" s="4"/>
      <c r="K3" s="109"/>
      <c r="L3" s="109"/>
      <c r="M3" s="109"/>
      <c r="N3" s="109"/>
    </row>
    <row r="4" spans="1:18" ht="19.5" customHeight="1">
      <c r="A4" s="101" t="s">
        <v>2</v>
      </c>
      <c r="B4" s="101"/>
      <c r="C4" s="101"/>
      <c r="D4" s="102" t="s">
        <v>51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8" ht="19.5" customHeight="1">
      <c r="A5" s="104" t="s">
        <v>3</v>
      </c>
      <c r="B5" s="104"/>
      <c r="C5" s="104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8" ht="24.75" customHeight="1">
      <c r="A6" s="95" t="s">
        <v>55</v>
      </c>
      <c r="B6" s="95"/>
      <c r="C6" s="95"/>
      <c r="D6" s="96" t="s">
        <v>54</v>
      </c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8" ht="21" customHeight="1" thickBot="1">
      <c r="A7" s="76" t="s">
        <v>37</v>
      </c>
      <c r="B7" s="77"/>
      <c r="C7" s="77"/>
      <c r="D7" s="77"/>
      <c r="E7" s="77"/>
      <c r="F7" s="77"/>
      <c r="G7" s="20">
        <f>SUM(H15:H118)</f>
        <v>0</v>
      </c>
      <c r="H7" s="19"/>
      <c r="I7" s="20">
        <f>SUM(J15:J118)</f>
        <v>0</v>
      </c>
      <c r="J7" s="19"/>
      <c r="K7" s="20">
        <f>SUM(L15:L118)</f>
        <v>0</v>
      </c>
      <c r="L7" s="21"/>
      <c r="M7" s="72" t="s">
        <v>43</v>
      </c>
      <c r="N7" s="22">
        <f>SUM(N12:N67)</f>
        <v>0</v>
      </c>
      <c r="O7" s="39"/>
      <c r="P7" s="40"/>
      <c r="Q7" s="40"/>
      <c r="R7" s="40"/>
    </row>
    <row r="8" spans="1:18" ht="18" customHeight="1" thickTop="1">
      <c r="A8" s="78" t="s">
        <v>38</v>
      </c>
      <c r="B8" s="81" t="s">
        <v>39</v>
      </c>
      <c r="C8" s="84" t="s">
        <v>1</v>
      </c>
      <c r="D8" s="87" t="s">
        <v>4</v>
      </c>
      <c r="E8" s="87" t="s">
        <v>40</v>
      </c>
      <c r="F8" s="87" t="s">
        <v>41</v>
      </c>
      <c r="G8" s="90" t="s">
        <v>52</v>
      </c>
      <c r="H8" s="91"/>
      <c r="I8" s="91"/>
      <c r="J8" s="91"/>
      <c r="K8" s="92"/>
      <c r="L8" s="23"/>
      <c r="M8" s="73"/>
      <c r="N8" s="93" t="s">
        <v>29</v>
      </c>
      <c r="O8" s="39"/>
      <c r="P8" s="40"/>
      <c r="Q8" s="40"/>
      <c r="R8" s="40"/>
    </row>
    <row r="9" spans="1:18" ht="18.75" customHeight="1">
      <c r="A9" s="79"/>
      <c r="B9" s="82"/>
      <c r="C9" s="85"/>
      <c r="D9" s="88"/>
      <c r="E9" s="88"/>
      <c r="F9" s="88"/>
      <c r="G9" s="24" t="s">
        <v>30</v>
      </c>
      <c r="H9" s="25"/>
      <c r="I9" s="26" t="s">
        <v>31</v>
      </c>
      <c r="J9" s="25"/>
      <c r="K9" s="26" t="s">
        <v>32</v>
      </c>
      <c r="L9" s="27"/>
      <c r="M9" s="73"/>
      <c r="N9" s="94"/>
      <c r="O9" s="39"/>
      <c r="P9" s="40"/>
      <c r="Q9" s="40"/>
      <c r="R9" s="40"/>
    </row>
    <row r="10" spans="1:18" ht="17.25" customHeight="1">
      <c r="A10" s="79"/>
      <c r="B10" s="82"/>
      <c r="C10" s="85"/>
      <c r="D10" s="88"/>
      <c r="E10" s="88"/>
      <c r="F10" s="88"/>
      <c r="G10" s="90" t="s">
        <v>33</v>
      </c>
      <c r="H10" s="91"/>
      <c r="I10" s="91"/>
      <c r="J10" s="91"/>
      <c r="K10" s="92"/>
      <c r="L10" s="23"/>
      <c r="M10" s="73"/>
      <c r="N10" s="94"/>
      <c r="O10" s="39"/>
      <c r="P10" s="40"/>
      <c r="Q10" s="40"/>
      <c r="R10" s="40"/>
    </row>
    <row r="11" spans="1:18" ht="18" customHeight="1">
      <c r="A11" s="80"/>
      <c r="B11" s="83"/>
      <c r="C11" s="86"/>
      <c r="D11" s="89"/>
      <c r="E11" s="89"/>
      <c r="F11" s="89"/>
      <c r="G11" s="28" t="s">
        <v>34</v>
      </c>
      <c r="H11" s="29"/>
      <c r="I11" s="29" t="s">
        <v>35</v>
      </c>
      <c r="J11" s="29"/>
      <c r="K11" s="29" t="s">
        <v>36</v>
      </c>
      <c r="L11" s="30"/>
      <c r="M11" s="74"/>
      <c r="N11" s="94"/>
      <c r="O11" s="39"/>
      <c r="P11" s="40"/>
      <c r="Q11" s="40"/>
      <c r="R11" s="40"/>
    </row>
    <row r="12" spans="1:18" ht="10.5" customHeight="1" thickBot="1">
      <c r="A12" s="5"/>
      <c r="B12" s="5"/>
      <c r="D12" s="5"/>
      <c r="F12" s="5"/>
      <c r="G12" s="15"/>
      <c r="H12" s="16"/>
      <c r="I12" s="16"/>
      <c r="J12" s="16"/>
      <c r="K12" s="16"/>
      <c r="L12" s="17"/>
      <c r="M12" s="48"/>
      <c r="N12" s="18"/>
    </row>
    <row r="13" spans="1:18" s="7" customFormat="1" ht="50.25" hidden="1" customHeight="1">
      <c r="A13" s="41"/>
      <c r="B13" s="42"/>
      <c r="C13" s="49"/>
      <c r="D13" s="14"/>
      <c r="E13" s="49"/>
      <c r="F13" s="14"/>
      <c r="G13" s="43">
        <v>0.15</v>
      </c>
      <c r="H13" s="44">
        <f t="shared" ref="H13:H16" si="0">G13*N13</f>
        <v>0</v>
      </c>
      <c r="I13" s="45">
        <v>0.2</v>
      </c>
      <c r="J13" s="44">
        <f t="shared" ref="J13:J16" si="1">I13*N13</f>
        <v>0</v>
      </c>
      <c r="K13" s="46">
        <v>0.25</v>
      </c>
      <c r="L13" s="47">
        <f t="shared" ref="L13:L30" si="2">K13*N13</f>
        <v>0</v>
      </c>
      <c r="M13" s="47"/>
      <c r="N13" s="47"/>
    </row>
    <row r="14" spans="1:18" s="7" customFormat="1" ht="50.25" customHeight="1" thickTop="1">
      <c r="A14" s="68" t="s">
        <v>49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8" s="7" customFormat="1" ht="99.95" customHeight="1">
      <c r="A15" s="59"/>
      <c r="B15" s="9"/>
      <c r="C15" s="60" t="s">
        <v>50</v>
      </c>
      <c r="D15" s="60"/>
      <c r="E15" s="61"/>
      <c r="F15" s="61"/>
      <c r="G15" s="31"/>
      <c r="H15" s="32"/>
      <c r="I15" s="33"/>
      <c r="J15" s="32"/>
      <c r="K15" s="34"/>
      <c r="L15" s="35">
        <f t="shared" ref="L15" si="3">K15*N15</f>
        <v>0</v>
      </c>
      <c r="M15" s="35"/>
      <c r="N15" s="35"/>
    </row>
    <row r="16" spans="1:18" s="7" customFormat="1" ht="49.5" customHeight="1">
      <c r="A16" s="64"/>
      <c r="B16" s="11"/>
      <c r="C16" s="66" t="s">
        <v>46</v>
      </c>
      <c r="D16" s="66" t="s">
        <v>7</v>
      </c>
      <c r="E16" s="53" t="s">
        <v>6</v>
      </c>
      <c r="F16" s="53" t="s">
        <v>53</v>
      </c>
      <c r="G16" s="31">
        <v>11.13</v>
      </c>
      <c r="H16" s="32">
        <f t="shared" si="0"/>
        <v>0</v>
      </c>
      <c r="I16" s="33">
        <v>10.48</v>
      </c>
      <c r="J16" s="32">
        <f t="shared" si="1"/>
        <v>0</v>
      </c>
      <c r="K16" s="34">
        <v>9.82</v>
      </c>
      <c r="L16" s="35">
        <f t="shared" si="2"/>
        <v>0</v>
      </c>
      <c r="M16" s="35"/>
      <c r="N16" s="35"/>
    </row>
    <row r="17" spans="1:14" s="7" customFormat="1" ht="50.25" customHeight="1">
      <c r="A17" s="65"/>
      <c r="B17" s="9"/>
      <c r="C17" s="67"/>
      <c r="D17" s="67"/>
      <c r="E17" s="55"/>
      <c r="F17" s="55"/>
      <c r="G17" s="31"/>
      <c r="H17" s="32"/>
      <c r="I17" s="33"/>
      <c r="J17" s="32"/>
      <c r="K17" s="34"/>
      <c r="L17" s="35">
        <f t="shared" si="2"/>
        <v>0</v>
      </c>
      <c r="M17" s="35"/>
      <c r="N17" s="35"/>
    </row>
    <row r="18" spans="1:14" s="7" customFormat="1" ht="49.5" customHeight="1">
      <c r="A18" s="64"/>
      <c r="B18" s="8"/>
      <c r="C18" s="66" t="s">
        <v>46</v>
      </c>
      <c r="D18" s="66" t="s">
        <v>45</v>
      </c>
      <c r="E18" s="53" t="s">
        <v>6</v>
      </c>
      <c r="F18" s="63" t="s">
        <v>53</v>
      </c>
      <c r="G18" s="31">
        <v>11.13</v>
      </c>
      <c r="H18" s="32">
        <f t="shared" ref="H18:H19" si="4">G18*N18</f>
        <v>0</v>
      </c>
      <c r="I18" s="33">
        <v>10.48</v>
      </c>
      <c r="J18" s="32">
        <f t="shared" ref="J18:J19" si="5">I18*N18</f>
        <v>0</v>
      </c>
      <c r="K18" s="34">
        <v>9.82</v>
      </c>
      <c r="L18" s="35">
        <f t="shared" si="2"/>
        <v>0</v>
      </c>
      <c r="M18" s="35"/>
      <c r="N18" s="35"/>
    </row>
    <row r="19" spans="1:14" s="7" customFormat="1" ht="50.25" customHeight="1">
      <c r="A19" s="65"/>
      <c r="B19" s="9"/>
      <c r="C19" s="67"/>
      <c r="D19" s="67"/>
      <c r="E19" s="55"/>
      <c r="F19" s="55"/>
      <c r="G19" s="31"/>
      <c r="H19" s="32">
        <f t="shared" si="4"/>
        <v>0</v>
      </c>
      <c r="I19" s="33"/>
      <c r="J19" s="32">
        <f t="shared" si="5"/>
        <v>0</v>
      </c>
      <c r="K19" s="34"/>
      <c r="L19" s="35">
        <f t="shared" si="2"/>
        <v>0</v>
      </c>
      <c r="M19" s="35"/>
      <c r="N19" s="35"/>
    </row>
    <row r="20" spans="1:14" s="7" customFormat="1" ht="49.5" customHeight="1">
      <c r="A20" s="64"/>
      <c r="B20" s="8"/>
      <c r="C20" s="66" t="s">
        <v>46</v>
      </c>
      <c r="D20" s="66" t="s">
        <v>8</v>
      </c>
      <c r="E20" s="53" t="s">
        <v>6</v>
      </c>
      <c r="F20" s="63" t="s">
        <v>53</v>
      </c>
      <c r="G20" s="31">
        <v>13.17</v>
      </c>
      <c r="H20" s="32">
        <f t="shared" ref="H20:H30" si="6">G20*N20</f>
        <v>0</v>
      </c>
      <c r="I20" s="33">
        <v>12.4</v>
      </c>
      <c r="J20" s="32">
        <f t="shared" ref="J20:J30" si="7">I20*N20</f>
        <v>0</v>
      </c>
      <c r="K20" s="34">
        <v>11.62</v>
      </c>
      <c r="L20" s="35">
        <f t="shared" si="2"/>
        <v>0</v>
      </c>
      <c r="M20" s="35"/>
      <c r="N20" s="35"/>
    </row>
    <row r="21" spans="1:14" s="7" customFormat="1" ht="50.25" customHeight="1">
      <c r="A21" s="65"/>
      <c r="B21" s="9"/>
      <c r="C21" s="67"/>
      <c r="D21" s="67"/>
      <c r="E21" s="54"/>
      <c r="F21" s="55"/>
      <c r="G21" s="31"/>
      <c r="H21" s="32">
        <f t="shared" si="6"/>
        <v>0</v>
      </c>
      <c r="I21" s="33"/>
      <c r="J21" s="32">
        <f t="shared" si="7"/>
        <v>0</v>
      </c>
      <c r="K21" s="34"/>
      <c r="L21" s="35">
        <f t="shared" si="2"/>
        <v>0</v>
      </c>
      <c r="M21" s="35"/>
      <c r="N21" s="35"/>
    </row>
    <row r="22" spans="1:14" s="7" customFormat="1" ht="49.5" customHeight="1">
      <c r="A22" s="64"/>
      <c r="B22" s="8"/>
      <c r="C22" s="66" t="s">
        <v>46</v>
      </c>
      <c r="D22" s="66" t="s">
        <v>44</v>
      </c>
      <c r="E22" s="53" t="s">
        <v>6</v>
      </c>
      <c r="F22" s="63" t="s">
        <v>53</v>
      </c>
      <c r="G22" s="31">
        <v>13.17</v>
      </c>
      <c r="H22" s="32">
        <f t="shared" ref="H22" si="8">G22*N22</f>
        <v>0</v>
      </c>
      <c r="I22" s="33">
        <v>12.4</v>
      </c>
      <c r="J22" s="32">
        <f t="shared" ref="J22" si="9">I22*N22</f>
        <v>0</v>
      </c>
      <c r="K22" s="34">
        <v>11.62</v>
      </c>
      <c r="L22" s="35">
        <f t="shared" si="2"/>
        <v>0</v>
      </c>
      <c r="M22" s="35"/>
      <c r="N22" s="35"/>
    </row>
    <row r="23" spans="1:14" s="7" customFormat="1" ht="50.25" customHeight="1">
      <c r="A23" s="65"/>
      <c r="B23" s="9"/>
      <c r="C23" s="67"/>
      <c r="D23" s="67"/>
      <c r="E23" s="54"/>
      <c r="F23" s="55"/>
      <c r="G23" s="31"/>
      <c r="H23" s="32">
        <f t="shared" si="6"/>
        <v>0</v>
      </c>
      <c r="I23" s="33"/>
      <c r="J23" s="32">
        <f t="shared" si="7"/>
        <v>0</v>
      </c>
      <c r="K23" s="34"/>
      <c r="L23" s="35">
        <f t="shared" si="2"/>
        <v>0</v>
      </c>
      <c r="M23" s="35"/>
      <c r="N23" s="35"/>
    </row>
    <row r="24" spans="1:14" s="7" customFormat="1" ht="49.5" customHeight="1">
      <c r="A24" s="64"/>
      <c r="B24" s="8"/>
      <c r="C24" s="66" t="s">
        <v>46</v>
      </c>
      <c r="D24" s="66" t="s">
        <v>9</v>
      </c>
      <c r="E24" s="53" t="s">
        <v>6</v>
      </c>
      <c r="F24" s="63" t="s">
        <v>53</v>
      </c>
      <c r="G24" s="31">
        <v>13.17</v>
      </c>
      <c r="H24" s="32">
        <f t="shared" ref="H24" si="10">G24*N24</f>
        <v>0</v>
      </c>
      <c r="I24" s="33">
        <v>12.4</v>
      </c>
      <c r="J24" s="32">
        <f t="shared" ref="J24" si="11">I24*N24</f>
        <v>0</v>
      </c>
      <c r="K24" s="34">
        <v>11.62</v>
      </c>
      <c r="L24" s="35">
        <f t="shared" si="2"/>
        <v>0</v>
      </c>
      <c r="M24" s="35"/>
      <c r="N24" s="35"/>
    </row>
    <row r="25" spans="1:14" s="7" customFormat="1" ht="50.25" customHeight="1">
      <c r="A25" s="65"/>
      <c r="B25" s="9"/>
      <c r="C25" s="67"/>
      <c r="D25" s="67"/>
      <c r="E25" s="55"/>
      <c r="F25" s="55"/>
      <c r="G25" s="31"/>
      <c r="H25" s="32">
        <f t="shared" si="6"/>
        <v>0</v>
      </c>
      <c r="I25" s="33"/>
      <c r="J25" s="32">
        <f t="shared" si="7"/>
        <v>0</v>
      </c>
      <c r="K25" s="34"/>
      <c r="L25" s="35">
        <f t="shared" si="2"/>
        <v>0</v>
      </c>
      <c r="M25" s="35"/>
      <c r="N25" s="35"/>
    </row>
    <row r="26" spans="1:14" s="7" customFormat="1" ht="49.5" customHeight="1">
      <c r="A26" s="64"/>
      <c r="B26" s="8"/>
      <c r="C26" s="66" t="s">
        <v>46</v>
      </c>
      <c r="D26" s="66" t="s">
        <v>27</v>
      </c>
      <c r="E26" s="56" t="s">
        <v>6</v>
      </c>
      <c r="F26" s="56" t="s">
        <v>53</v>
      </c>
      <c r="G26" s="31">
        <v>13.17</v>
      </c>
      <c r="H26" s="32">
        <f t="shared" si="6"/>
        <v>0</v>
      </c>
      <c r="I26" s="33">
        <v>12.4</v>
      </c>
      <c r="J26" s="32">
        <f t="shared" si="7"/>
        <v>0</v>
      </c>
      <c r="K26" s="34">
        <v>11.62</v>
      </c>
      <c r="L26" s="35">
        <f t="shared" si="2"/>
        <v>0</v>
      </c>
      <c r="M26" s="35"/>
      <c r="N26" s="35"/>
    </row>
    <row r="27" spans="1:14" s="7" customFormat="1" ht="50.25" customHeight="1">
      <c r="A27" s="65"/>
      <c r="B27" s="9"/>
      <c r="C27" s="67"/>
      <c r="D27" s="67"/>
      <c r="E27" s="57"/>
      <c r="F27" s="58"/>
      <c r="G27" s="31"/>
      <c r="H27" s="32">
        <f t="shared" si="6"/>
        <v>0</v>
      </c>
      <c r="I27" s="33"/>
      <c r="J27" s="32">
        <f t="shared" si="7"/>
        <v>0</v>
      </c>
      <c r="K27" s="34"/>
      <c r="L27" s="35">
        <f t="shared" si="2"/>
        <v>0</v>
      </c>
      <c r="M27" s="35"/>
      <c r="N27" s="35"/>
    </row>
    <row r="28" spans="1:14" s="7" customFormat="1" ht="49.5" customHeight="1">
      <c r="A28" s="64"/>
      <c r="B28" s="8"/>
      <c r="C28" s="66" t="s">
        <v>46</v>
      </c>
      <c r="D28" s="66" t="s">
        <v>10</v>
      </c>
      <c r="E28" s="53" t="s">
        <v>6</v>
      </c>
      <c r="F28" s="53" t="s">
        <v>53</v>
      </c>
      <c r="G28" s="31">
        <v>13.17</v>
      </c>
      <c r="H28" s="32">
        <f t="shared" si="6"/>
        <v>0</v>
      </c>
      <c r="I28" s="33">
        <v>12.4</v>
      </c>
      <c r="J28" s="32">
        <f t="shared" si="7"/>
        <v>0</v>
      </c>
      <c r="K28" s="34">
        <v>11.62</v>
      </c>
      <c r="L28" s="35">
        <f t="shared" si="2"/>
        <v>0</v>
      </c>
      <c r="M28" s="35"/>
      <c r="N28" s="35"/>
    </row>
    <row r="29" spans="1:14" s="7" customFormat="1" ht="50.25" customHeight="1">
      <c r="A29" s="65"/>
      <c r="B29" s="9"/>
      <c r="C29" s="67"/>
      <c r="D29" s="67"/>
      <c r="E29" s="54"/>
      <c r="F29" s="55"/>
      <c r="G29" s="31"/>
      <c r="H29" s="32">
        <f t="shared" si="6"/>
        <v>0</v>
      </c>
      <c r="I29" s="33"/>
      <c r="J29" s="32">
        <f t="shared" si="7"/>
        <v>0</v>
      </c>
      <c r="K29" s="34"/>
      <c r="L29" s="35">
        <f t="shared" si="2"/>
        <v>0</v>
      </c>
      <c r="M29" s="35"/>
      <c r="N29" s="35"/>
    </row>
    <row r="30" spans="1:14" s="7" customFormat="1" ht="49.5" customHeight="1">
      <c r="A30" s="64"/>
      <c r="B30" s="8"/>
      <c r="C30" s="66" t="s">
        <v>46</v>
      </c>
      <c r="D30" s="66" t="s">
        <v>11</v>
      </c>
      <c r="E30" s="53" t="s">
        <v>6</v>
      </c>
      <c r="F30" s="53" t="s">
        <v>53</v>
      </c>
      <c r="G30" s="31">
        <v>13.17</v>
      </c>
      <c r="H30" s="32">
        <f t="shared" si="6"/>
        <v>0</v>
      </c>
      <c r="I30" s="33">
        <v>12.4</v>
      </c>
      <c r="J30" s="32">
        <f t="shared" si="7"/>
        <v>0</v>
      </c>
      <c r="K30" s="34">
        <v>11.62</v>
      </c>
      <c r="L30" s="35">
        <f t="shared" si="2"/>
        <v>0</v>
      </c>
      <c r="M30" s="35"/>
      <c r="N30" s="35"/>
    </row>
    <row r="31" spans="1:14" s="7" customFormat="1" ht="50.25" customHeight="1">
      <c r="A31" s="65"/>
      <c r="B31" s="9"/>
      <c r="C31" s="67"/>
      <c r="D31" s="67"/>
      <c r="E31" s="54"/>
      <c r="F31" s="54"/>
      <c r="G31" s="31"/>
      <c r="H31" s="32"/>
      <c r="I31" s="33"/>
      <c r="J31" s="32"/>
      <c r="K31" s="34"/>
      <c r="L31" s="35"/>
      <c r="M31" s="35"/>
      <c r="N31" s="35"/>
    </row>
    <row r="32" spans="1:14" s="7" customFormat="1" ht="49.5" customHeight="1">
      <c r="A32" s="64"/>
      <c r="B32" s="8"/>
      <c r="C32" s="66" t="s">
        <v>46</v>
      </c>
      <c r="D32" s="66" t="s">
        <v>19</v>
      </c>
      <c r="E32" s="56" t="s">
        <v>6</v>
      </c>
      <c r="F32" s="56" t="s">
        <v>53</v>
      </c>
      <c r="G32" s="31">
        <v>13.17</v>
      </c>
      <c r="H32" s="32">
        <f t="shared" ref="H32" si="12">G32*N32</f>
        <v>0</v>
      </c>
      <c r="I32" s="33">
        <v>12.4</v>
      </c>
      <c r="J32" s="32">
        <f t="shared" ref="J32" si="13">I32*N32</f>
        <v>0</v>
      </c>
      <c r="K32" s="34">
        <v>11.62</v>
      </c>
      <c r="L32" s="35">
        <f t="shared" ref="L32:L33" si="14">K32*N32</f>
        <v>0</v>
      </c>
      <c r="M32" s="35"/>
      <c r="N32" s="35"/>
    </row>
    <row r="33" spans="1:14" s="7" customFormat="1" ht="50.25" customHeight="1">
      <c r="A33" s="65"/>
      <c r="B33" s="9"/>
      <c r="C33" s="67"/>
      <c r="D33" s="67"/>
      <c r="E33" s="57"/>
      <c r="F33" s="57"/>
      <c r="G33" s="31"/>
      <c r="H33" s="32">
        <f t="shared" ref="H33:H34" si="15">G33*N33</f>
        <v>0</v>
      </c>
      <c r="I33" s="33"/>
      <c r="J33" s="32">
        <f t="shared" ref="J33:J34" si="16">I33*N33</f>
        <v>0</v>
      </c>
      <c r="K33" s="34"/>
      <c r="L33" s="35">
        <f t="shared" si="14"/>
        <v>0</v>
      </c>
      <c r="M33" s="35"/>
      <c r="N33" s="35"/>
    </row>
    <row r="34" spans="1:14" s="7" customFormat="1" ht="49.5" customHeight="1">
      <c r="A34" s="64"/>
      <c r="B34" s="8"/>
      <c r="C34" s="66" t="s">
        <v>46</v>
      </c>
      <c r="D34" s="66" t="s">
        <v>12</v>
      </c>
      <c r="E34" s="55" t="s">
        <v>6</v>
      </c>
      <c r="F34" s="53" t="s">
        <v>53</v>
      </c>
      <c r="G34" s="31">
        <v>13.17</v>
      </c>
      <c r="H34" s="32">
        <f t="shared" si="15"/>
        <v>0</v>
      </c>
      <c r="I34" s="33">
        <v>12.4</v>
      </c>
      <c r="J34" s="32">
        <f t="shared" si="16"/>
        <v>0</v>
      </c>
      <c r="K34" s="34">
        <v>11.62</v>
      </c>
      <c r="L34" s="35">
        <f t="shared" ref="L34:L37" si="17">K34*N34</f>
        <v>0</v>
      </c>
      <c r="M34" s="35"/>
      <c r="N34" s="35"/>
    </row>
    <row r="35" spans="1:14" s="7" customFormat="1" ht="50.25" customHeight="1">
      <c r="A35" s="65"/>
      <c r="B35" s="9"/>
      <c r="C35" s="67"/>
      <c r="D35" s="67"/>
      <c r="E35" s="54"/>
      <c r="F35" s="54"/>
      <c r="G35" s="31"/>
      <c r="H35" s="32">
        <f t="shared" ref="H35:H38" si="18">G35*N35</f>
        <v>0</v>
      </c>
      <c r="I35" s="33"/>
      <c r="J35" s="32">
        <f t="shared" ref="J35:J38" si="19">I35*N35</f>
        <v>0</v>
      </c>
      <c r="K35" s="34"/>
      <c r="L35" s="35">
        <f t="shared" si="17"/>
        <v>0</v>
      </c>
      <c r="M35" s="35"/>
      <c r="N35" s="35"/>
    </row>
    <row r="36" spans="1:14" s="7" customFormat="1" ht="49.5" customHeight="1">
      <c r="A36" s="64"/>
      <c r="B36" s="8"/>
      <c r="C36" s="66" t="s">
        <v>46</v>
      </c>
      <c r="D36" s="66" t="s">
        <v>13</v>
      </c>
      <c r="E36" s="53" t="s">
        <v>6</v>
      </c>
      <c r="F36" s="53" t="s">
        <v>53</v>
      </c>
      <c r="G36" s="31">
        <v>13.17</v>
      </c>
      <c r="H36" s="32">
        <f t="shared" si="18"/>
        <v>0</v>
      </c>
      <c r="I36" s="33">
        <v>12.4</v>
      </c>
      <c r="J36" s="32">
        <f t="shared" si="19"/>
        <v>0</v>
      </c>
      <c r="K36" s="34">
        <v>11.62</v>
      </c>
      <c r="L36" s="35">
        <f t="shared" si="17"/>
        <v>0</v>
      </c>
      <c r="M36" s="35"/>
      <c r="N36" s="35"/>
    </row>
    <row r="37" spans="1:14" s="7" customFormat="1" ht="50.25" customHeight="1">
      <c r="A37" s="65"/>
      <c r="B37" s="9"/>
      <c r="C37" s="67"/>
      <c r="D37" s="67"/>
      <c r="E37" s="54"/>
      <c r="F37" s="54"/>
      <c r="G37" s="31"/>
      <c r="H37" s="32">
        <f t="shared" si="18"/>
        <v>0</v>
      </c>
      <c r="I37" s="33"/>
      <c r="J37" s="32">
        <f t="shared" si="19"/>
        <v>0</v>
      </c>
      <c r="K37" s="34"/>
      <c r="L37" s="35">
        <f t="shared" si="17"/>
        <v>0</v>
      </c>
      <c r="M37" s="35"/>
      <c r="N37" s="35"/>
    </row>
    <row r="38" spans="1:14" s="7" customFormat="1" ht="49.5" customHeight="1">
      <c r="A38" s="64"/>
      <c r="B38" s="8"/>
      <c r="C38" s="66" t="s">
        <v>46</v>
      </c>
      <c r="D38" s="66" t="s">
        <v>14</v>
      </c>
      <c r="E38" s="53" t="s">
        <v>6</v>
      </c>
      <c r="F38" s="53" t="s">
        <v>53</v>
      </c>
      <c r="G38" s="31">
        <v>13.17</v>
      </c>
      <c r="H38" s="32">
        <f t="shared" si="18"/>
        <v>0</v>
      </c>
      <c r="I38" s="33">
        <v>12.4</v>
      </c>
      <c r="J38" s="32">
        <f t="shared" si="19"/>
        <v>0</v>
      </c>
      <c r="K38" s="34">
        <v>11.62</v>
      </c>
      <c r="L38" s="35">
        <f t="shared" ref="L38:L39" si="20">K38*N38</f>
        <v>0</v>
      </c>
      <c r="M38" s="35"/>
      <c r="N38" s="35"/>
    </row>
    <row r="39" spans="1:14" s="7" customFormat="1" ht="50.25" customHeight="1">
      <c r="A39" s="65"/>
      <c r="B39" s="9"/>
      <c r="C39" s="67"/>
      <c r="D39" s="67"/>
      <c r="E39" s="54"/>
      <c r="F39" s="54"/>
      <c r="G39" s="31"/>
      <c r="H39" s="32">
        <f t="shared" ref="H39:H40" si="21">G39*N39</f>
        <v>0</v>
      </c>
      <c r="I39" s="33"/>
      <c r="J39" s="32">
        <f t="shared" ref="J39:J40" si="22">I39*N39</f>
        <v>0</v>
      </c>
      <c r="K39" s="34"/>
      <c r="L39" s="35">
        <f t="shared" si="20"/>
        <v>0</v>
      </c>
      <c r="M39" s="35"/>
      <c r="N39" s="35"/>
    </row>
    <row r="40" spans="1:14" s="7" customFormat="1" ht="49.5" customHeight="1">
      <c r="A40" s="64"/>
      <c r="B40" s="8"/>
      <c r="C40" s="66" t="s">
        <v>46</v>
      </c>
      <c r="D40" s="66" t="s">
        <v>15</v>
      </c>
      <c r="E40" s="53" t="s">
        <v>6</v>
      </c>
      <c r="F40" s="53" t="s">
        <v>53</v>
      </c>
      <c r="G40" s="31">
        <v>13.17</v>
      </c>
      <c r="H40" s="32">
        <f t="shared" si="21"/>
        <v>0</v>
      </c>
      <c r="I40" s="33">
        <v>12.4</v>
      </c>
      <c r="J40" s="32">
        <f t="shared" si="22"/>
        <v>0</v>
      </c>
      <c r="K40" s="34">
        <v>11.62</v>
      </c>
      <c r="L40" s="35">
        <f t="shared" ref="L40:L59" si="23">K40*N40</f>
        <v>0</v>
      </c>
      <c r="M40" s="35"/>
      <c r="N40" s="35"/>
    </row>
    <row r="41" spans="1:14" s="7" customFormat="1" ht="50.25" customHeight="1">
      <c r="A41" s="65"/>
      <c r="B41" s="9"/>
      <c r="C41" s="67"/>
      <c r="D41" s="67"/>
      <c r="E41" s="54"/>
      <c r="F41" s="54"/>
      <c r="G41" s="31"/>
      <c r="H41" s="32">
        <f t="shared" ref="H41:H60" si="24">G41*N41</f>
        <v>0</v>
      </c>
      <c r="I41" s="33"/>
      <c r="J41" s="32">
        <f t="shared" ref="J41:J60" si="25">I41*N41</f>
        <v>0</v>
      </c>
      <c r="K41" s="34"/>
      <c r="L41" s="35">
        <f t="shared" si="23"/>
        <v>0</v>
      </c>
      <c r="M41" s="35"/>
      <c r="N41" s="35"/>
    </row>
    <row r="42" spans="1:14" s="7" customFormat="1" ht="49.5" customHeight="1">
      <c r="A42" s="64"/>
      <c r="B42" s="8"/>
      <c r="C42" s="66" t="s">
        <v>46</v>
      </c>
      <c r="D42" s="66" t="s">
        <v>16</v>
      </c>
      <c r="E42" s="56" t="s">
        <v>6</v>
      </c>
      <c r="F42" s="56" t="s">
        <v>53</v>
      </c>
      <c r="G42" s="31">
        <v>13.17</v>
      </c>
      <c r="H42" s="32">
        <f t="shared" si="24"/>
        <v>0</v>
      </c>
      <c r="I42" s="33">
        <v>12.4</v>
      </c>
      <c r="J42" s="32">
        <f t="shared" si="25"/>
        <v>0</v>
      </c>
      <c r="K42" s="34">
        <v>11.62</v>
      </c>
      <c r="L42" s="35">
        <f t="shared" ref="L42:L43" si="26">K42*N42</f>
        <v>0</v>
      </c>
      <c r="M42" s="35"/>
      <c r="N42" s="35"/>
    </row>
    <row r="43" spans="1:14" s="7" customFormat="1" ht="50.25" customHeight="1">
      <c r="A43" s="65"/>
      <c r="B43" s="9"/>
      <c r="C43" s="67"/>
      <c r="D43" s="67"/>
      <c r="E43" s="57"/>
      <c r="F43" s="57"/>
      <c r="G43" s="31"/>
      <c r="H43" s="32">
        <f t="shared" ref="H43:H44" si="27">G43*N43</f>
        <v>0</v>
      </c>
      <c r="I43" s="33"/>
      <c r="J43" s="32">
        <f t="shared" ref="J43:J44" si="28">I43*N43</f>
        <v>0</v>
      </c>
      <c r="K43" s="34"/>
      <c r="L43" s="35">
        <f t="shared" si="26"/>
        <v>0</v>
      </c>
      <c r="M43" s="35"/>
      <c r="N43" s="35"/>
    </row>
    <row r="44" spans="1:14" s="7" customFormat="1" ht="49.5" customHeight="1">
      <c r="A44" s="64"/>
      <c r="B44" s="8"/>
      <c r="C44" s="66" t="s">
        <v>46</v>
      </c>
      <c r="D44" s="66" t="s">
        <v>48</v>
      </c>
      <c r="E44" s="53" t="s">
        <v>6</v>
      </c>
      <c r="F44" s="53" t="s">
        <v>53</v>
      </c>
      <c r="G44" s="31">
        <v>13.17</v>
      </c>
      <c r="H44" s="32">
        <f t="shared" si="27"/>
        <v>0</v>
      </c>
      <c r="I44" s="33">
        <v>12.4</v>
      </c>
      <c r="J44" s="32">
        <f t="shared" si="28"/>
        <v>0</v>
      </c>
      <c r="K44" s="34">
        <v>11.62</v>
      </c>
      <c r="L44" s="35">
        <f t="shared" si="23"/>
        <v>0</v>
      </c>
      <c r="M44" s="35"/>
      <c r="N44" s="35"/>
    </row>
    <row r="45" spans="1:14" s="7" customFormat="1" ht="50.25" customHeight="1">
      <c r="A45" s="65"/>
      <c r="B45" s="9"/>
      <c r="C45" s="67"/>
      <c r="D45" s="67"/>
      <c r="E45" s="54"/>
      <c r="F45" s="54"/>
      <c r="G45" s="31"/>
      <c r="H45" s="32">
        <f t="shared" si="24"/>
        <v>0</v>
      </c>
      <c r="I45" s="33"/>
      <c r="J45" s="32">
        <f t="shared" si="25"/>
        <v>0</v>
      </c>
      <c r="K45" s="34"/>
      <c r="L45" s="35">
        <f t="shared" si="23"/>
        <v>0</v>
      </c>
      <c r="M45" s="35"/>
      <c r="N45" s="35"/>
    </row>
    <row r="46" spans="1:14" s="7" customFormat="1" ht="49.5" customHeight="1">
      <c r="A46" s="64"/>
      <c r="B46" s="8"/>
      <c r="C46" s="66" t="s">
        <v>46</v>
      </c>
      <c r="D46" s="66" t="s">
        <v>47</v>
      </c>
      <c r="E46" s="56" t="s">
        <v>6</v>
      </c>
      <c r="F46" s="56" t="s">
        <v>53</v>
      </c>
      <c r="G46" s="31">
        <v>13.17</v>
      </c>
      <c r="H46" s="32">
        <f t="shared" si="24"/>
        <v>0</v>
      </c>
      <c r="I46" s="33">
        <v>12.4</v>
      </c>
      <c r="J46" s="32">
        <f t="shared" si="25"/>
        <v>0</v>
      </c>
      <c r="K46" s="34">
        <v>11.62</v>
      </c>
      <c r="L46" s="35">
        <f t="shared" ref="L46:L47" si="29">K46*N46</f>
        <v>0</v>
      </c>
      <c r="M46" s="35"/>
      <c r="N46" s="35"/>
    </row>
    <row r="47" spans="1:14" s="7" customFormat="1" ht="50.25" customHeight="1">
      <c r="A47" s="65"/>
      <c r="B47" s="9"/>
      <c r="C47" s="67"/>
      <c r="D47" s="67"/>
      <c r="E47" s="57"/>
      <c r="F47" s="57"/>
      <c r="G47" s="31"/>
      <c r="H47" s="32">
        <f t="shared" ref="H47:H48" si="30">G47*N47</f>
        <v>0</v>
      </c>
      <c r="I47" s="33"/>
      <c r="J47" s="32">
        <f t="shared" ref="J47:J48" si="31">I47*N47</f>
        <v>0</v>
      </c>
      <c r="K47" s="34"/>
      <c r="L47" s="35">
        <f t="shared" si="29"/>
        <v>0</v>
      </c>
      <c r="M47" s="35"/>
      <c r="N47" s="35"/>
    </row>
    <row r="48" spans="1:14" s="7" customFormat="1" ht="49.5" customHeight="1">
      <c r="A48" s="64"/>
      <c r="B48" s="8"/>
      <c r="C48" s="66" t="s">
        <v>46</v>
      </c>
      <c r="D48" s="66" t="s">
        <v>17</v>
      </c>
      <c r="E48" s="53" t="s">
        <v>6</v>
      </c>
      <c r="F48" s="53" t="s">
        <v>53</v>
      </c>
      <c r="G48" s="31">
        <v>13.17</v>
      </c>
      <c r="H48" s="32">
        <f t="shared" si="30"/>
        <v>0</v>
      </c>
      <c r="I48" s="33">
        <v>12.4</v>
      </c>
      <c r="J48" s="32">
        <f t="shared" si="31"/>
        <v>0</v>
      </c>
      <c r="K48" s="34">
        <v>11.62</v>
      </c>
      <c r="L48" s="35">
        <f t="shared" si="23"/>
        <v>0</v>
      </c>
      <c r="M48" s="35"/>
      <c r="N48" s="35"/>
    </row>
    <row r="49" spans="1:14" s="7" customFormat="1" ht="50.25" customHeight="1">
      <c r="A49" s="65"/>
      <c r="B49" s="9"/>
      <c r="C49" s="67"/>
      <c r="D49" s="67"/>
      <c r="E49" s="54"/>
      <c r="F49" s="54"/>
      <c r="G49" s="31"/>
      <c r="H49" s="32">
        <f t="shared" si="24"/>
        <v>0</v>
      </c>
      <c r="I49" s="33"/>
      <c r="J49" s="32">
        <f t="shared" si="25"/>
        <v>0</v>
      </c>
      <c r="K49" s="34"/>
      <c r="L49" s="35">
        <f t="shared" si="23"/>
        <v>0</v>
      </c>
      <c r="M49" s="35"/>
      <c r="N49" s="35"/>
    </row>
    <row r="50" spans="1:14" s="7" customFormat="1" ht="49.5" customHeight="1">
      <c r="A50" s="64"/>
      <c r="B50" s="8"/>
      <c r="C50" s="66" t="s">
        <v>46</v>
      </c>
      <c r="D50" s="66" t="s">
        <v>18</v>
      </c>
      <c r="E50" s="53" t="s">
        <v>6</v>
      </c>
      <c r="F50" s="53" t="s">
        <v>53</v>
      </c>
      <c r="G50" s="31">
        <v>13.17</v>
      </c>
      <c r="H50" s="32">
        <f t="shared" si="24"/>
        <v>0</v>
      </c>
      <c r="I50" s="33">
        <v>12.4</v>
      </c>
      <c r="J50" s="32">
        <f t="shared" si="25"/>
        <v>0</v>
      </c>
      <c r="K50" s="34">
        <v>11.62</v>
      </c>
      <c r="L50" s="35">
        <f t="shared" si="23"/>
        <v>0</v>
      </c>
      <c r="M50" s="35"/>
      <c r="N50" s="35"/>
    </row>
    <row r="51" spans="1:14" s="7" customFormat="1" ht="50.25" customHeight="1">
      <c r="A51" s="65"/>
      <c r="B51" s="9"/>
      <c r="C51" s="67"/>
      <c r="D51" s="67"/>
      <c r="E51" s="54"/>
      <c r="F51" s="54"/>
      <c r="G51" s="31"/>
      <c r="H51" s="32">
        <f t="shared" si="24"/>
        <v>0</v>
      </c>
      <c r="I51" s="33"/>
      <c r="J51" s="32">
        <f t="shared" si="25"/>
        <v>0</v>
      </c>
      <c r="K51" s="34"/>
      <c r="L51" s="35">
        <f t="shared" si="23"/>
        <v>0</v>
      </c>
      <c r="M51" s="35"/>
      <c r="N51" s="35"/>
    </row>
    <row r="52" spans="1:14" s="7" customFormat="1" ht="49.5" customHeight="1">
      <c r="A52" s="64"/>
      <c r="B52" s="8"/>
      <c r="C52" s="66" t="s">
        <v>46</v>
      </c>
      <c r="D52" s="66" t="s">
        <v>19</v>
      </c>
      <c r="E52" s="53" t="s">
        <v>6</v>
      </c>
      <c r="F52" s="53" t="s">
        <v>53</v>
      </c>
      <c r="G52" s="31">
        <v>13.17</v>
      </c>
      <c r="H52" s="32">
        <f t="shared" si="24"/>
        <v>0</v>
      </c>
      <c r="I52" s="33">
        <v>12.4</v>
      </c>
      <c r="J52" s="32">
        <f t="shared" si="25"/>
        <v>0</v>
      </c>
      <c r="K52" s="34">
        <v>11.62</v>
      </c>
      <c r="L52" s="35">
        <f t="shared" si="23"/>
        <v>0</v>
      </c>
      <c r="M52" s="35"/>
      <c r="N52" s="35"/>
    </row>
    <row r="53" spans="1:14" s="7" customFormat="1" ht="50.25" customHeight="1">
      <c r="A53" s="65"/>
      <c r="B53" s="9"/>
      <c r="C53" s="67"/>
      <c r="D53" s="67"/>
      <c r="E53" s="54"/>
      <c r="F53" s="54"/>
      <c r="G53" s="31"/>
      <c r="H53" s="32">
        <f t="shared" si="24"/>
        <v>0</v>
      </c>
      <c r="I53" s="33"/>
      <c r="J53" s="32">
        <f t="shared" si="25"/>
        <v>0</v>
      </c>
      <c r="K53" s="34"/>
      <c r="L53" s="35">
        <f t="shared" si="23"/>
        <v>0</v>
      </c>
      <c r="M53" s="35"/>
      <c r="N53" s="35"/>
    </row>
    <row r="54" spans="1:14" s="7" customFormat="1" ht="49.5" customHeight="1">
      <c r="A54" s="64"/>
      <c r="B54" s="8"/>
      <c r="C54" s="66" t="s">
        <v>46</v>
      </c>
      <c r="D54" s="66" t="s">
        <v>20</v>
      </c>
      <c r="E54" s="53" t="s">
        <v>6</v>
      </c>
      <c r="F54" s="53" t="s">
        <v>53</v>
      </c>
      <c r="G54" s="31">
        <v>13.17</v>
      </c>
      <c r="H54" s="32">
        <f t="shared" si="24"/>
        <v>0</v>
      </c>
      <c r="I54" s="33">
        <v>12.4</v>
      </c>
      <c r="J54" s="32">
        <f t="shared" si="25"/>
        <v>0</v>
      </c>
      <c r="K54" s="34">
        <v>11.62</v>
      </c>
      <c r="L54" s="35">
        <f t="shared" si="23"/>
        <v>0</v>
      </c>
      <c r="M54" s="35"/>
      <c r="N54" s="35"/>
    </row>
    <row r="55" spans="1:14" s="7" customFormat="1" ht="50.25" customHeight="1">
      <c r="A55" s="65"/>
      <c r="B55" s="9"/>
      <c r="C55" s="67"/>
      <c r="D55" s="67"/>
      <c r="E55" s="54"/>
      <c r="F55" s="54"/>
      <c r="G55" s="31"/>
      <c r="H55" s="32">
        <f t="shared" si="24"/>
        <v>0</v>
      </c>
      <c r="I55" s="33"/>
      <c r="J55" s="32">
        <f t="shared" si="25"/>
        <v>0</v>
      </c>
      <c r="K55" s="34"/>
      <c r="L55" s="35">
        <f t="shared" si="23"/>
        <v>0</v>
      </c>
      <c r="M55" s="35"/>
      <c r="N55" s="35"/>
    </row>
    <row r="56" spans="1:14" s="7" customFormat="1" ht="49.5" customHeight="1">
      <c r="A56" s="64"/>
      <c r="B56" s="8"/>
      <c r="C56" s="66" t="s">
        <v>46</v>
      </c>
      <c r="D56" s="71" t="s">
        <v>21</v>
      </c>
      <c r="E56" s="56" t="s">
        <v>6</v>
      </c>
      <c r="F56" s="56" t="s">
        <v>53</v>
      </c>
      <c r="G56" s="31">
        <v>13.17</v>
      </c>
      <c r="H56" s="32">
        <f t="shared" si="24"/>
        <v>0</v>
      </c>
      <c r="I56" s="33">
        <v>12.4</v>
      </c>
      <c r="J56" s="32">
        <f t="shared" si="25"/>
        <v>0</v>
      </c>
      <c r="K56" s="34">
        <v>11.62</v>
      </c>
      <c r="L56" s="35">
        <f t="shared" si="23"/>
        <v>0</v>
      </c>
      <c r="M56" s="35"/>
      <c r="N56" s="35"/>
    </row>
    <row r="57" spans="1:14" s="7" customFormat="1" ht="50.25" customHeight="1">
      <c r="A57" s="65"/>
      <c r="B57" s="9"/>
      <c r="C57" s="67"/>
      <c r="D57" s="67"/>
      <c r="E57" s="57"/>
      <c r="F57" s="57"/>
      <c r="G57" s="31"/>
      <c r="H57" s="32">
        <f t="shared" si="24"/>
        <v>0</v>
      </c>
      <c r="I57" s="33"/>
      <c r="J57" s="32">
        <f t="shared" si="25"/>
        <v>0</v>
      </c>
      <c r="K57" s="34"/>
      <c r="L57" s="35">
        <f t="shared" si="23"/>
        <v>0</v>
      </c>
      <c r="M57" s="35"/>
      <c r="N57" s="35"/>
    </row>
    <row r="58" spans="1:14" s="7" customFormat="1" ht="49.5" customHeight="1">
      <c r="A58" s="64"/>
      <c r="B58" s="8"/>
      <c r="C58" s="66" t="s">
        <v>46</v>
      </c>
      <c r="D58" s="66" t="s">
        <v>22</v>
      </c>
      <c r="E58" s="53" t="s">
        <v>6</v>
      </c>
      <c r="F58" s="53" t="s">
        <v>53</v>
      </c>
      <c r="G58" s="31">
        <v>13.17</v>
      </c>
      <c r="H58" s="32">
        <f t="shared" si="24"/>
        <v>0</v>
      </c>
      <c r="I58" s="33">
        <v>12.4</v>
      </c>
      <c r="J58" s="32">
        <f t="shared" si="25"/>
        <v>0</v>
      </c>
      <c r="K58" s="34">
        <v>11.62</v>
      </c>
      <c r="L58" s="35">
        <f t="shared" si="23"/>
        <v>0</v>
      </c>
      <c r="M58" s="35"/>
      <c r="N58" s="35"/>
    </row>
    <row r="59" spans="1:14" s="7" customFormat="1" ht="50.25" customHeight="1">
      <c r="A59" s="65"/>
      <c r="B59" s="9"/>
      <c r="C59" s="67"/>
      <c r="D59" s="67"/>
      <c r="E59" s="54"/>
      <c r="F59" s="54"/>
      <c r="G59" s="31"/>
      <c r="H59" s="32">
        <f t="shared" si="24"/>
        <v>0</v>
      </c>
      <c r="I59" s="33"/>
      <c r="J59" s="32">
        <f t="shared" si="25"/>
        <v>0</v>
      </c>
      <c r="K59" s="34"/>
      <c r="L59" s="35">
        <f t="shared" si="23"/>
        <v>0</v>
      </c>
      <c r="M59" s="35"/>
      <c r="N59" s="35"/>
    </row>
    <row r="60" spans="1:14" s="7" customFormat="1" ht="49.5" customHeight="1">
      <c r="A60" s="64"/>
      <c r="B60" s="8"/>
      <c r="C60" s="66" t="s">
        <v>46</v>
      </c>
      <c r="D60" s="66" t="s">
        <v>23</v>
      </c>
      <c r="E60" s="53" t="s">
        <v>6</v>
      </c>
      <c r="F60" s="53" t="s">
        <v>53</v>
      </c>
      <c r="G60" s="31">
        <v>13.17</v>
      </c>
      <c r="H60" s="32">
        <f t="shared" si="24"/>
        <v>0</v>
      </c>
      <c r="I60" s="33">
        <v>12.4</v>
      </c>
      <c r="J60" s="32">
        <f t="shared" si="25"/>
        <v>0</v>
      </c>
      <c r="K60" s="34">
        <v>11.62</v>
      </c>
      <c r="L60" s="35">
        <f t="shared" ref="L60:L61" si="32">K60*N60</f>
        <v>0</v>
      </c>
      <c r="M60" s="35"/>
      <c r="N60" s="35"/>
    </row>
    <row r="61" spans="1:14" s="7" customFormat="1" ht="50.25" customHeight="1">
      <c r="A61" s="65"/>
      <c r="B61" s="9"/>
      <c r="C61" s="67"/>
      <c r="D61" s="67"/>
      <c r="E61" s="54"/>
      <c r="F61" s="54"/>
      <c r="G61" s="31"/>
      <c r="H61" s="32">
        <f t="shared" ref="H61:H62" si="33">G61*N61</f>
        <v>0</v>
      </c>
      <c r="I61" s="33"/>
      <c r="J61" s="32">
        <f t="shared" ref="J61:J62" si="34">I61*N61</f>
        <v>0</v>
      </c>
      <c r="K61" s="34"/>
      <c r="L61" s="35">
        <f t="shared" si="32"/>
        <v>0</v>
      </c>
      <c r="M61" s="35"/>
      <c r="N61" s="35"/>
    </row>
    <row r="62" spans="1:14" s="7" customFormat="1" ht="49.5" customHeight="1">
      <c r="A62" s="64"/>
      <c r="B62" s="8"/>
      <c r="C62" s="66" t="s">
        <v>46</v>
      </c>
      <c r="D62" s="66" t="s">
        <v>24</v>
      </c>
      <c r="E62" s="53" t="s">
        <v>6</v>
      </c>
      <c r="F62" s="53" t="s">
        <v>53</v>
      </c>
      <c r="G62" s="31">
        <v>13.17</v>
      </c>
      <c r="H62" s="32">
        <f t="shared" si="33"/>
        <v>0</v>
      </c>
      <c r="I62" s="33">
        <v>12.4</v>
      </c>
      <c r="J62" s="32">
        <f t="shared" si="34"/>
        <v>0</v>
      </c>
      <c r="K62" s="34">
        <v>11.62</v>
      </c>
      <c r="L62" s="35">
        <f t="shared" ref="L62:L64" si="35">K62*N62</f>
        <v>0</v>
      </c>
      <c r="M62" s="35"/>
      <c r="N62" s="35"/>
    </row>
    <row r="63" spans="1:14" s="7" customFormat="1" ht="50.25" customHeight="1">
      <c r="A63" s="65"/>
      <c r="B63" s="9"/>
      <c r="C63" s="67"/>
      <c r="D63" s="67"/>
      <c r="E63" s="54"/>
      <c r="F63" s="54"/>
      <c r="G63" s="31"/>
      <c r="H63" s="32">
        <f t="shared" ref="H63:H64" si="36">G63*N63</f>
        <v>0</v>
      </c>
      <c r="I63" s="33"/>
      <c r="J63" s="32">
        <f t="shared" ref="J63:J64" si="37">I63*N63</f>
        <v>0</v>
      </c>
      <c r="K63" s="34"/>
      <c r="L63" s="35">
        <f t="shared" si="35"/>
        <v>0</v>
      </c>
      <c r="M63" s="35"/>
      <c r="N63" s="35"/>
    </row>
    <row r="64" spans="1:14" s="7" customFormat="1" ht="49.5" customHeight="1">
      <c r="A64" s="64"/>
      <c r="B64" s="8"/>
      <c r="C64" s="66" t="s">
        <v>46</v>
      </c>
      <c r="D64" s="66" t="s">
        <v>25</v>
      </c>
      <c r="E64" s="53" t="s">
        <v>6</v>
      </c>
      <c r="F64" s="53" t="s">
        <v>53</v>
      </c>
      <c r="G64" s="31">
        <v>13.17</v>
      </c>
      <c r="H64" s="32">
        <f t="shared" si="36"/>
        <v>0</v>
      </c>
      <c r="I64" s="33">
        <v>12.4</v>
      </c>
      <c r="J64" s="32">
        <f t="shared" si="37"/>
        <v>0</v>
      </c>
      <c r="K64" s="34">
        <v>11.62</v>
      </c>
      <c r="L64" s="35">
        <f t="shared" si="35"/>
        <v>0</v>
      </c>
      <c r="M64" s="35"/>
      <c r="N64" s="35"/>
    </row>
    <row r="65" spans="1:14" s="7" customFormat="1" ht="50.25" customHeight="1">
      <c r="A65" s="65"/>
      <c r="B65" s="9"/>
      <c r="C65" s="67"/>
      <c r="D65" s="67"/>
      <c r="E65" s="54"/>
      <c r="F65" s="54"/>
      <c r="G65" s="31"/>
      <c r="H65" s="32"/>
      <c r="I65" s="33"/>
      <c r="J65" s="32"/>
      <c r="K65" s="34"/>
      <c r="L65" s="35"/>
      <c r="M65" s="35"/>
      <c r="N65" s="35"/>
    </row>
    <row r="66" spans="1:14" s="7" customFormat="1" ht="49.5" customHeight="1">
      <c r="A66" s="64"/>
      <c r="B66" s="8"/>
      <c r="C66" s="66" t="s">
        <v>46</v>
      </c>
      <c r="D66" s="66" t="s">
        <v>26</v>
      </c>
      <c r="E66" s="53" t="s">
        <v>6</v>
      </c>
      <c r="F66" s="53" t="s">
        <v>53</v>
      </c>
      <c r="G66" s="31">
        <v>13.17</v>
      </c>
      <c r="H66" s="32">
        <f t="shared" ref="H66" si="38">G66*N66</f>
        <v>0</v>
      </c>
      <c r="I66" s="33">
        <v>12.4</v>
      </c>
      <c r="J66" s="32">
        <f t="shared" ref="J66" si="39">I66*N66</f>
        <v>0</v>
      </c>
      <c r="K66" s="34">
        <v>11.62</v>
      </c>
      <c r="L66" s="35">
        <f t="shared" ref="L66:L67" si="40">K66*N66</f>
        <v>0</v>
      </c>
      <c r="M66" s="35"/>
      <c r="N66" s="35"/>
    </row>
    <row r="67" spans="1:14" s="7" customFormat="1" ht="50.25" customHeight="1">
      <c r="A67" s="65"/>
      <c r="B67" s="9"/>
      <c r="C67" s="67"/>
      <c r="D67" s="67"/>
      <c r="E67" s="54"/>
      <c r="F67" s="54"/>
      <c r="G67" s="31"/>
      <c r="H67" s="32">
        <f t="shared" ref="H67" si="41">G67*N67</f>
        <v>0</v>
      </c>
      <c r="I67" s="33"/>
      <c r="J67" s="32">
        <f t="shared" ref="J67" si="42">I67*N67</f>
        <v>0</v>
      </c>
      <c r="K67" s="34"/>
      <c r="L67" s="35">
        <f t="shared" si="40"/>
        <v>0</v>
      </c>
      <c r="M67" s="35"/>
      <c r="N67" s="35"/>
    </row>
    <row r="68" spans="1:14">
      <c r="A68" s="6"/>
      <c r="B68" s="12"/>
      <c r="C68" s="13"/>
      <c r="D68" s="10"/>
      <c r="E68" s="10"/>
      <c r="F68" s="13"/>
    </row>
    <row r="69" spans="1:14" ht="18.75">
      <c r="A69" s="75" t="s">
        <v>42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4" spans="1:14">
      <c r="D74" s="62"/>
    </row>
  </sheetData>
  <mergeCells count="100">
    <mergeCell ref="A6:C6"/>
    <mergeCell ref="D6:N6"/>
    <mergeCell ref="D1:F3"/>
    <mergeCell ref="A4:C4"/>
    <mergeCell ref="D4:N4"/>
    <mergeCell ref="A5:C5"/>
    <mergeCell ref="D5:N5"/>
    <mergeCell ref="K1:N3"/>
    <mergeCell ref="G1:I3"/>
    <mergeCell ref="M7:M11"/>
    <mergeCell ref="A69:N69"/>
    <mergeCell ref="A7:F7"/>
    <mergeCell ref="A8:A11"/>
    <mergeCell ref="B8:B11"/>
    <mergeCell ref="C8:C11"/>
    <mergeCell ref="D8:D11"/>
    <mergeCell ref="E8:E11"/>
    <mergeCell ref="F8:F11"/>
    <mergeCell ref="G8:K8"/>
    <mergeCell ref="N8:N11"/>
    <mergeCell ref="G10:K10"/>
    <mergeCell ref="A26:A27"/>
    <mergeCell ref="C26:C27"/>
    <mergeCell ref="D26:D27"/>
    <mergeCell ref="A16:A17"/>
    <mergeCell ref="C16:C17"/>
    <mergeCell ref="D16:D17"/>
    <mergeCell ref="A18:A19"/>
    <mergeCell ref="C18:C19"/>
    <mergeCell ref="D18:D19"/>
    <mergeCell ref="A24:A25"/>
    <mergeCell ref="C24:C25"/>
    <mergeCell ref="D24:D25"/>
    <mergeCell ref="A20:A21"/>
    <mergeCell ref="C20:C21"/>
    <mergeCell ref="D20:D21"/>
    <mergeCell ref="A22:A23"/>
    <mergeCell ref="C22:C23"/>
    <mergeCell ref="D22:D23"/>
    <mergeCell ref="A34:A35"/>
    <mergeCell ref="C34:C35"/>
    <mergeCell ref="D34:D35"/>
    <mergeCell ref="A28:A29"/>
    <mergeCell ref="D28:D29"/>
    <mergeCell ref="A30:A31"/>
    <mergeCell ref="C30:C31"/>
    <mergeCell ref="D30:D31"/>
    <mergeCell ref="A32:A33"/>
    <mergeCell ref="C32:C33"/>
    <mergeCell ref="D32:D33"/>
    <mergeCell ref="C28:C29"/>
    <mergeCell ref="A40:A41"/>
    <mergeCell ref="C40:C41"/>
    <mergeCell ref="D40:D41"/>
    <mergeCell ref="A38:A39"/>
    <mergeCell ref="C38:C39"/>
    <mergeCell ref="D38:D39"/>
    <mergeCell ref="A36:A37"/>
    <mergeCell ref="C36:C37"/>
    <mergeCell ref="D36:D37"/>
    <mergeCell ref="A56:A57"/>
    <mergeCell ref="C56:C57"/>
    <mergeCell ref="D56:D57"/>
    <mergeCell ref="A46:A47"/>
    <mergeCell ref="C46:C47"/>
    <mergeCell ref="D46:D47"/>
    <mergeCell ref="A42:A43"/>
    <mergeCell ref="C42:C43"/>
    <mergeCell ref="D42:D43"/>
    <mergeCell ref="A50:A51"/>
    <mergeCell ref="C50:C51"/>
    <mergeCell ref="D50:D51"/>
    <mergeCell ref="A52:A53"/>
    <mergeCell ref="C44:C45"/>
    <mergeCell ref="D44:D45"/>
    <mergeCell ref="A48:A49"/>
    <mergeCell ref="C48:C49"/>
    <mergeCell ref="D48:D49"/>
    <mergeCell ref="A14:N14"/>
    <mergeCell ref="A62:A63"/>
    <mergeCell ref="C62:C63"/>
    <mergeCell ref="D62:D63"/>
    <mergeCell ref="A64:A65"/>
    <mergeCell ref="C64:C65"/>
    <mergeCell ref="D64:D65"/>
    <mergeCell ref="A60:A61"/>
    <mergeCell ref="C60:C61"/>
    <mergeCell ref="D60:D61"/>
    <mergeCell ref="A58:A59"/>
    <mergeCell ref="C58:C59"/>
    <mergeCell ref="D58:D59"/>
    <mergeCell ref="C52:C53"/>
    <mergeCell ref="D52:D53"/>
    <mergeCell ref="A44:A45"/>
    <mergeCell ref="A54:A55"/>
    <mergeCell ref="C54:C55"/>
    <mergeCell ref="D54:D55"/>
    <mergeCell ref="A66:A67"/>
    <mergeCell ref="C66:C67"/>
    <mergeCell ref="D66:D67"/>
  </mergeCells>
  <hyperlinks>
    <hyperlink ref="A69:J69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0"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2023-03-21T11:49:12Z</dcterms:modified>
</cp:coreProperties>
</file>