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3035" yWindow="390" windowWidth="9885" windowHeight="9975"/>
  </bookViews>
  <sheets>
    <sheet name="Лист1" sheetId="1" r:id="rId1"/>
    <sheet name="Лист2" sheetId="2" r:id="rId2"/>
    <sheet name="Лист3" sheetId="3" r:id="rId3"/>
  </sheets>
  <calcPr calcId="145621" refMode="R1C1"/>
</workbook>
</file>

<file path=xl/calcChain.xml><?xml version="1.0" encoding="utf-8"?>
<calcChain xmlns="http://schemas.openxmlformats.org/spreadsheetml/2006/main">
  <c r="P16" i="1"/>
  <c r="M97" l="1"/>
  <c r="K97"/>
  <c r="I97"/>
  <c r="M83"/>
  <c r="K83"/>
  <c r="I83"/>
  <c r="K173" l="1"/>
  <c r="I173"/>
  <c r="K172"/>
  <c r="I172"/>
  <c r="K171"/>
  <c r="I171"/>
  <c r="K175"/>
  <c r="I175"/>
  <c r="K174"/>
  <c r="I174"/>
  <c r="K169"/>
  <c r="I169"/>
  <c r="K168"/>
  <c r="I168"/>
  <c r="M100" l="1"/>
  <c r="K100"/>
  <c r="I100"/>
  <c r="M99"/>
  <c r="K99"/>
  <c r="I99"/>
  <c r="M94"/>
  <c r="K94"/>
  <c r="I94"/>
  <c r="M93"/>
  <c r="K93"/>
  <c r="I93"/>
  <c r="M92"/>
  <c r="K92"/>
  <c r="I92"/>
  <c r="M91"/>
  <c r="K91"/>
  <c r="I91"/>
  <c r="M90"/>
  <c r="K90"/>
  <c r="I90"/>
  <c r="M89"/>
  <c r="K89"/>
  <c r="I89"/>
  <c r="M88"/>
  <c r="K88"/>
  <c r="I88"/>
  <c r="M87"/>
  <c r="K87"/>
  <c r="I87"/>
  <c r="M86"/>
  <c r="K86"/>
  <c r="I86"/>
  <c r="M85"/>
  <c r="K85"/>
  <c r="I85"/>
  <c r="M79"/>
  <c r="K79"/>
  <c r="I79"/>
  <c r="M78"/>
  <c r="K78"/>
  <c r="I78"/>
  <c r="M77"/>
  <c r="K77"/>
  <c r="I77"/>
  <c r="M76"/>
  <c r="K76"/>
  <c r="I76"/>
  <c r="M82"/>
  <c r="K82"/>
  <c r="I82"/>
  <c r="M81"/>
  <c r="K81"/>
  <c r="I81"/>
  <c r="K98"/>
  <c r="I98"/>
  <c r="K96"/>
  <c r="I96"/>
  <c r="K95"/>
  <c r="I95"/>
  <c r="K84"/>
  <c r="I84"/>
  <c r="K80"/>
  <c r="I80"/>
  <c r="K165"/>
  <c r="I165"/>
  <c r="K164"/>
  <c r="I164"/>
  <c r="K163"/>
  <c r="I163"/>
  <c r="K162"/>
  <c r="I162"/>
  <c r="K161"/>
  <c r="I161"/>
  <c r="K160"/>
  <c r="I160"/>
  <c r="K159"/>
  <c r="I159"/>
  <c r="K158"/>
  <c r="I158"/>
  <c r="K157"/>
  <c r="I157"/>
  <c r="K156"/>
  <c r="I156"/>
  <c r="K155"/>
  <c r="I155"/>
  <c r="K154"/>
  <c r="I154"/>
  <c r="K153"/>
  <c r="I153"/>
  <c r="K152"/>
  <c r="I152"/>
  <c r="K151"/>
  <c r="I151"/>
  <c r="K150"/>
  <c r="I150"/>
  <c r="K149"/>
  <c r="I149"/>
  <c r="K148"/>
  <c r="I148"/>
  <c r="K147"/>
  <c r="I147"/>
  <c r="K146"/>
  <c r="I146"/>
  <c r="K145"/>
  <c r="I145"/>
  <c r="K144"/>
  <c r="I144"/>
  <c r="K143"/>
  <c r="I143"/>
  <c r="K142"/>
  <c r="I142"/>
  <c r="K140"/>
  <c r="I140"/>
  <c r="K139"/>
  <c r="I139"/>
  <c r="K138"/>
  <c r="I138"/>
  <c r="K137"/>
  <c r="I137"/>
  <c r="K135"/>
  <c r="I135"/>
  <c r="K134"/>
  <c r="I134"/>
  <c r="K133"/>
  <c r="I133"/>
  <c r="K132"/>
  <c r="I132"/>
  <c r="K131"/>
  <c r="I131"/>
  <c r="K130"/>
  <c r="I130"/>
  <c r="K129"/>
  <c r="I129"/>
  <c r="K128"/>
  <c r="I128"/>
  <c r="K127"/>
  <c r="I127"/>
  <c r="K126"/>
  <c r="I126"/>
  <c r="K125"/>
  <c r="I125"/>
  <c r="K124"/>
  <c r="I124"/>
  <c r="K123"/>
  <c r="I123"/>
  <c r="K122"/>
  <c r="I122"/>
  <c r="K121"/>
  <c r="I121"/>
  <c r="K119"/>
  <c r="I119"/>
  <c r="K118"/>
  <c r="I118"/>
  <c r="K117"/>
  <c r="I117"/>
  <c r="K116"/>
  <c r="I116"/>
  <c r="K115"/>
  <c r="I115"/>
  <c r="K114"/>
  <c r="I114"/>
  <c r="K113"/>
  <c r="I113"/>
  <c r="K112"/>
  <c r="I112"/>
  <c r="K111"/>
  <c r="I111"/>
  <c r="K110"/>
  <c r="I110"/>
  <c r="K109"/>
  <c r="I109"/>
  <c r="K108"/>
  <c r="I108"/>
  <c r="K107"/>
  <c r="I107"/>
  <c r="K106"/>
  <c r="I106"/>
  <c r="K105"/>
  <c r="I105"/>
  <c r="K104"/>
  <c r="I104"/>
  <c r="K103"/>
  <c r="I103"/>
  <c r="K102"/>
  <c r="I102"/>
  <c r="M175"/>
  <c r="M174"/>
  <c r="M173"/>
  <c r="M172"/>
  <c r="M171"/>
  <c r="M170"/>
  <c r="K170"/>
  <c r="I170"/>
  <c r="M169"/>
  <c r="M168"/>
  <c r="M167"/>
  <c r="K167"/>
  <c r="I167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0"/>
  <c r="M139"/>
  <c r="M138"/>
  <c r="M137"/>
  <c r="M135"/>
  <c r="M134"/>
  <c r="M133"/>
  <c r="M132"/>
  <c r="M131"/>
  <c r="M130"/>
  <c r="M129"/>
  <c r="M128"/>
  <c r="M127"/>
  <c r="M126"/>
  <c r="M125"/>
  <c r="M124"/>
  <c r="M109"/>
  <c r="M98"/>
  <c r="K73"/>
  <c r="I73"/>
  <c r="K72"/>
  <c r="I72"/>
  <c r="K71"/>
  <c r="I71"/>
  <c r="K70"/>
  <c r="I70"/>
  <c r="K69"/>
  <c r="I69"/>
  <c r="K68"/>
  <c r="I68"/>
  <c r="K67"/>
  <c r="I67"/>
  <c r="K66"/>
  <c r="I66"/>
  <c r="K65"/>
  <c r="I65"/>
  <c r="K64"/>
  <c r="I64"/>
  <c r="K63"/>
  <c r="I63"/>
  <c r="K62"/>
  <c r="I62"/>
  <c r="K61"/>
  <c r="I61"/>
  <c r="K60"/>
  <c r="I60"/>
  <c r="K59"/>
  <c r="I59"/>
  <c r="K58"/>
  <c r="I58"/>
  <c r="K57"/>
  <c r="I57"/>
  <c r="K56"/>
  <c r="I56"/>
  <c r="K55"/>
  <c r="I55"/>
  <c r="K54"/>
  <c r="I54"/>
  <c r="K53"/>
  <c r="I53"/>
  <c r="K52"/>
  <c r="I52"/>
  <c r="K51"/>
  <c r="I51"/>
  <c r="K50"/>
  <c r="I50"/>
  <c r="K49"/>
  <c r="I49"/>
  <c r="K48"/>
  <c r="I48"/>
  <c r="K46"/>
  <c r="I46"/>
  <c r="K45"/>
  <c r="I45"/>
  <c r="K44"/>
  <c r="I44"/>
  <c r="K43"/>
  <c r="I43"/>
  <c r="K42"/>
  <c r="I42"/>
  <c r="K41"/>
  <c r="I41"/>
  <c r="K40"/>
  <c r="I40"/>
  <c r="K39"/>
  <c r="I39"/>
  <c r="K38"/>
  <c r="I38"/>
  <c r="K37"/>
  <c r="I37"/>
  <c r="K36"/>
  <c r="I36"/>
  <c r="K35"/>
  <c r="I35"/>
  <c r="K34"/>
  <c r="I34"/>
  <c r="K33"/>
  <c r="I33"/>
  <c r="K32"/>
  <c r="I32"/>
  <c r="K31"/>
  <c r="I31"/>
  <c r="K30"/>
  <c r="I30"/>
  <c r="K29"/>
  <c r="I29"/>
  <c r="K28"/>
  <c r="I28"/>
  <c r="K27"/>
  <c r="I27"/>
  <c r="K26"/>
  <c r="I26"/>
  <c r="K25"/>
  <c r="I25"/>
  <c r="K23"/>
  <c r="I23"/>
  <c r="M123" l="1"/>
  <c r="M122"/>
  <c r="M121"/>
  <c r="M119"/>
  <c r="M118"/>
  <c r="M117"/>
  <c r="M116"/>
  <c r="M115"/>
  <c r="M114"/>
  <c r="M113"/>
  <c r="M112"/>
  <c r="M111"/>
  <c r="M110"/>
  <c r="M108"/>
  <c r="M107"/>
  <c r="M106"/>
  <c r="M105"/>
  <c r="M104"/>
  <c r="M103"/>
  <c r="M102"/>
  <c r="M96"/>
  <c r="M95"/>
  <c r="M84"/>
  <c r="M80"/>
  <c r="M75"/>
  <c r="K75"/>
  <c r="I75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K24"/>
  <c r="I24"/>
  <c r="M23"/>
  <c r="H16" l="1"/>
  <c r="J16"/>
  <c r="L16"/>
</calcChain>
</file>

<file path=xl/sharedStrings.xml><?xml version="1.0" encoding="utf-8"?>
<sst xmlns="http://schemas.openxmlformats.org/spreadsheetml/2006/main" count="868" uniqueCount="449">
  <si>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</si>
  <si>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Артикул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</si>
  <si>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</si>
  <si>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</si>
  <si>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</si>
  <si>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Цвет</t>
  </si>
  <si>
    <t>1 мм</t>
  </si>
  <si>
    <t>5 гр.</t>
  </si>
  <si>
    <t>розовое золото   (rose golden)</t>
  </si>
  <si>
    <t>серебро              (silver)</t>
  </si>
  <si>
    <t>Канитель жёсткая</t>
  </si>
  <si>
    <t>EMB-1439</t>
  </si>
  <si>
    <t>Канитель трунцал</t>
  </si>
  <si>
    <t>3 мм</t>
  </si>
  <si>
    <t>0.7 мм</t>
  </si>
  <si>
    <t>1.5 мм</t>
  </si>
  <si>
    <t>Emb-1183</t>
  </si>
  <si>
    <t>розовое золото,  (французский провод)</t>
  </si>
  <si>
    <t>розовое золото,  витая</t>
  </si>
  <si>
    <t>чёрная матовая</t>
  </si>
  <si>
    <t>EMB1179</t>
  </si>
  <si>
    <t>EMB776</t>
  </si>
  <si>
    <t>коричнево-золотой (golden brown)</t>
  </si>
  <si>
    <t>розовый (Pink)</t>
  </si>
  <si>
    <t>тёмно-розовый (Pink)</t>
  </si>
  <si>
    <t>Люневильский крючок</t>
  </si>
  <si>
    <t>ручка деревянная</t>
  </si>
  <si>
    <t xml:space="preserve">1 шт. </t>
  </si>
  <si>
    <t>EMB06751-A</t>
  </si>
  <si>
    <t>EMBNE07088</t>
  </si>
  <si>
    <t>ручка тканевая</t>
  </si>
  <si>
    <t>1,25 мм</t>
  </si>
  <si>
    <t>1.25 мм</t>
  </si>
  <si>
    <t>EMBFW4753</t>
  </si>
  <si>
    <t>EMBFW4755</t>
  </si>
  <si>
    <t>EMB1186</t>
  </si>
  <si>
    <t>EMB06752-B</t>
  </si>
  <si>
    <t>синяя</t>
  </si>
  <si>
    <t>EmbNK4972</t>
  </si>
  <si>
    <t>EmbNK4973</t>
  </si>
  <si>
    <t>морской волны</t>
  </si>
  <si>
    <t>лайм</t>
  </si>
  <si>
    <t>EMBGW-7479</t>
  </si>
  <si>
    <t>античное золото, (французский провод)</t>
  </si>
  <si>
    <t>зелёный, (французский провод)</t>
  </si>
  <si>
    <t>ручка: 11 см,                      крючок: 1,8 см</t>
  </si>
  <si>
    <t>ручка: 11 см,                      крючок:  3,5 см</t>
  </si>
  <si>
    <t>MF-01</t>
  </si>
  <si>
    <t>серебро зигзаг</t>
  </si>
  <si>
    <t>MF-02</t>
  </si>
  <si>
    <t>розовое золото зигзаг</t>
  </si>
  <si>
    <t>MF-03</t>
  </si>
  <si>
    <t>бежевый зигзаг</t>
  </si>
  <si>
    <t>MF-05</t>
  </si>
  <si>
    <t>жёлтый зигзаг</t>
  </si>
  <si>
    <t>MF-07</t>
  </si>
  <si>
    <t>оранжевый зигзаг</t>
  </si>
  <si>
    <t>MF-10</t>
  </si>
  <si>
    <t>розовый зигзаг</t>
  </si>
  <si>
    <t>MF-16</t>
  </si>
  <si>
    <t>оливковый зигзаг</t>
  </si>
  <si>
    <t>MF-17</t>
  </si>
  <si>
    <t>салатовый зигзаг</t>
  </si>
  <si>
    <t>MF-19</t>
  </si>
  <si>
    <t>тёмно-зелёный зигзаг</t>
  </si>
  <si>
    <t>MF-23</t>
  </si>
  <si>
    <t>хаки зигзаг</t>
  </si>
  <si>
    <t>MF-27</t>
  </si>
  <si>
    <t>серый жемчужный зигзаг</t>
  </si>
  <si>
    <t>MF-28</t>
  </si>
  <si>
    <t>чёрный зигзаг</t>
  </si>
  <si>
    <t>1,00 мм</t>
  </si>
  <si>
    <t>MD-02</t>
  </si>
  <si>
    <t>светло бежевое золото гладкая</t>
  </si>
  <si>
    <t>MD-03</t>
  </si>
  <si>
    <t>светлое золото гладкая</t>
  </si>
  <si>
    <t>MD-04</t>
  </si>
  <si>
    <t>яркое золото гладкая</t>
  </si>
  <si>
    <t>MD-05</t>
  </si>
  <si>
    <t>бронза гладкая</t>
  </si>
  <si>
    <t>MD-06</t>
  </si>
  <si>
    <t>золото гладкая</t>
  </si>
  <si>
    <t>MD-07</t>
  </si>
  <si>
    <t>розовое золото гладкая</t>
  </si>
  <si>
    <t>MD-08</t>
  </si>
  <si>
    <t>MD-19</t>
  </si>
  <si>
    <t>синий гладкая</t>
  </si>
  <si>
    <t>MD-21</t>
  </si>
  <si>
    <t>голубой гладкая</t>
  </si>
  <si>
    <t>MD-23</t>
  </si>
  <si>
    <t>чёрный гладкая</t>
  </si>
  <si>
    <t>MD-25</t>
  </si>
  <si>
    <t>светлая бронза гладкая</t>
  </si>
  <si>
    <t>MD-26</t>
  </si>
  <si>
    <t>красная медь гладкая</t>
  </si>
  <si>
    <t>MD-28</t>
  </si>
  <si>
    <t>жёлтая медь гладкая</t>
  </si>
  <si>
    <t>MN-04</t>
  </si>
  <si>
    <t>MN-06</t>
  </si>
  <si>
    <t>MN-07</t>
  </si>
  <si>
    <t>MN-08</t>
  </si>
  <si>
    <t>MN-09</t>
  </si>
  <si>
    <t>MN-12</t>
  </si>
  <si>
    <t>MN-13</t>
  </si>
  <si>
    <t>MN-20</t>
  </si>
  <si>
    <t>MN-23</t>
  </si>
  <si>
    <t>MN-24</t>
  </si>
  <si>
    <t>MN-26</t>
  </si>
  <si>
    <t>MK-01</t>
  </si>
  <si>
    <t>MK-02</t>
  </si>
  <si>
    <t>MK-03</t>
  </si>
  <si>
    <t>бежевый матовая мягкая</t>
  </si>
  <si>
    <t>MK-04</t>
  </si>
  <si>
    <t>жёлтый матовая мягкая</t>
  </si>
  <si>
    <t>MK-05</t>
  </si>
  <si>
    <t>тёмно-жёлтый матовая мягкая</t>
  </si>
  <si>
    <t>MK-06</t>
  </si>
  <si>
    <t>светло-жёлтый матовая мягкая</t>
  </si>
  <si>
    <t>MK-07</t>
  </si>
  <si>
    <t>лимонный матовая мягкая</t>
  </si>
  <si>
    <t>MK-08</t>
  </si>
  <si>
    <t>кирпичный матовая мягкая</t>
  </si>
  <si>
    <t>MK-09</t>
  </si>
  <si>
    <t>красный матовая мягкая</t>
  </si>
  <si>
    <t>MK-10</t>
  </si>
  <si>
    <t>фуксия матовая мягкая</t>
  </si>
  <si>
    <t>MK-11</t>
  </si>
  <si>
    <t>тёмная фуксия матовая мягкая</t>
  </si>
  <si>
    <t>MK-13</t>
  </si>
  <si>
    <t>синий матовая мягкая</t>
  </si>
  <si>
    <t>MK-14</t>
  </si>
  <si>
    <t>бежевый жемчуг матовая мягкая</t>
  </si>
  <si>
    <t>MK-15</t>
  </si>
  <si>
    <t>серый жемчйжный матовая мягкая</t>
  </si>
  <si>
    <t>MK-16</t>
  </si>
  <si>
    <t>MK-18</t>
  </si>
  <si>
    <t>светло-зелёный матовая мягкая</t>
  </si>
  <si>
    <t>MK-19</t>
  </si>
  <si>
    <t>зелёный матовая мягкая</t>
  </si>
  <si>
    <t>MK-20</t>
  </si>
  <si>
    <t>тёмно синий матовая мягкая</t>
  </si>
  <si>
    <t>MK-21</t>
  </si>
  <si>
    <t>рыже-коричневый матовая мягкая</t>
  </si>
  <si>
    <t>MK-22</t>
  </si>
  <si>
    <t>тёмно-бежевый матовая мягкая</t>
  </si>
  <si>
    <t>MK-23</t>
  </si>
  <si>
    <t>светлое золото матовая мягкая</t>
  </si>
  <si>
    <t>MK-24</t>
  </si>
  <si>
    <t>горчичный матовая мягкая</t>
  </si>
  <si>
    <t>MK-25</t>
  </si>
  <si>
    <t>медно-коричневый матовая мягкая</t>
  </si>
  <si>
    <t>MK-26</t>
  </si>
  <si>
    <t>тёмно красный матовая мягкая</t>
  </si>
  <si>
    <t>MK-27</t>
  </si>
  <si>
    <t>жёлто-коричневый матовая мягкая</t>
  </si>
  <si>
    <t>MS-10 SILVER</t>
  </si>
  <si>
    <t>3,00 мм</t>
  </si>
  <si>
    <t>MS-14</t>
  </si>
  <si>
    <t>MS-16</t>
  </si>
  <si>
    <t>MS-19</t>
  </si>
  <si>
    <t>MS-20</t>
  </si>
  <si>
    <t>SILVER DNA</t>
  </si>
  <si>
    <t>MULTI SNAKE</t>
  </si>
  <si>
    <t>ORANGE DNA</t>
  </si>
  <si>
    <t>RED DNA</t>
  </si>
  <si>
    <t>GOLDEN DNA</t>
  </si>
  <si>
    <t>ANTIQUE SULTAN</t>
  </si>
  <si>
    <t>PINK DNA</t>
  </si>
  <si>
    <t>LV SULTAN</t>
  </si>
  <si>
    <t>TURQUOISE DNA</t>
  </si>
  <si>
    <t>бирюзовый витая спираль</t>
  </si>
  <si>
    <t>MULTI DNA</t>
  </si>
  <si>
    <t>DOUBLE CHOC /     FIROZI DNA</t>
  </si>
  <si>
    <t>PURPLE DNA</t>
  </si>
  <si>
    <t>ANTIQUE SNAKE</t>
  </si>
  <si>
    <t>SUNRISE GOLDEN DNA</t>
  </si>
  <si>
    <t>CARROT DNA</t>
  </si>
  <si>
    <t>LV MATT SNAKE</t>
  </si>
  <si>
    <t>GOLDEN SNAKE</t>
  </si>
  <si>
    <t>MS-23</t>
  </si>
  <si>
    <t>MS-24</t>
  </si>
  <si>
    <t>MS-26</t>
  </si>
  <si>
    <t>MS-28</t>
  </si>
  <si>
    <t>мягкая, трунцал, витая</t>
  </si>
  <si>
    <t>жесткая</t>
  </si>
  <si>
    <t xml:space="preserve">канитель  </t>
  </si>
  <si>
    <r>
      <t xml:space="preserve">Канитель, Люневильский крючок, </t>
    </r>
    <r>
      <rPr>
        <sz val="12"/>
        <color indexed="8"/>
        <rFont val="Arial"/>
        <family val="2"/>
        <charset val="204"/>
      </rPr>
      <t>Индия</t>
    </r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</si>
  <si>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</si>
  <si>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</si>
  <si>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</si>
  <si>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</si>
  <si>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</si>
  <si>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</si>
  <si>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</si>
  <si>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</si>
  <si>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</si>
  <si>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</si>
  <si>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</si>
  <si>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</si>
  <si>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</si>
  <si>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</si>
  <si>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</si>
  <si>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</si>
  <si>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</si>
  <si>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</si>
  <si>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</si>
  <si>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</si>
  <si>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</si>
  <si>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</si>
  <si>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</si>
  <si>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</si>
  <si>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</si>
  <si>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030</t>
  </si>
  <si>
    <t>032</t>
  </si>
  <si>
    <t>033</t>
  </si>
  <si>
    <t>034</t>
  </si>
  <si>
    <t>035</t>
  </si>
  <si>
    <t>036</t>
  </si>
  <si>
    <t>037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</si>
  <si>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</si>
  <si>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</si>
  <si>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</si>
  <si>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</si>
  <si>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</si>
  <si>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</si>
  <si>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</si>
  <si>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</si>
  <si>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</si>
  <si>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</si>
  <si>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</si>
  <si>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</si>
  <si>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</si>
  <si>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</si>
  <si>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</si>
  <si>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</si>
  <si>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</si>
  <si>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</si>
  <si>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</si>
  <si>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</si>
  <si>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</si>
  <si>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</si>
  <si>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</si>
  <si>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</si>
  <si>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</si>
  <si>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</si>
  <si>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</si>
  <si>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</si>
  <si>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</si>
  <si>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074</t>
  </si>
  <si>
    <t>079</t>
  </si>
  <si>
    <t>081</t>
  </si>
  <si>
    <t>083</t>
  </si>
  <si>
    <t>084</t>
  </si>
  <si>
    <t>085</t>
  </si>
  <si>
    <t>086</t>
  </si>
  <si>
    <t>089</t>
  </si>
  <si>
    <t>090</t>
  </si>
  <si>
    <t>091</t>
  </si>
  <si>
    <t>095</t>
  </si>
  <si>
    <t>096</t>
  </si>
  <si>
    <t>098</t>
  </si>
  <si>
    <t>100</t>
  </si>
  <si>
    <t>101</t>
  </si>
  <si>
    <t>102</t>
  </si>
  <si>
    <t>103</t>
  </si>
  <si>
    <t>104</t>
  </si>
  <si>
    <t>105</t>
  </si>
  <si>
    <t>106</t>
  </si>
  <si>
    <t>109</t>
  </si>
  <si>
    <t>111</t>
  </si>
  <si>
    <t>113</t>
  </si>
  <si>
    <t>114</t>
  </si>
  <si>
    <t>116</t>
  </si>
  <si>
    <t>117</t>
  </si>
  <si>
    <t>Канитель мягкая, гладкая</t>
  </si>
  <si>
    <r>
      <t xml:space="preserve">  Магазин «Бисер, Бусинка, Страз»                                                          </t>
    </r>
    <r>
      <rPr>
        <sz val="11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</si>
  <si>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EMB06752-А</t>
  </si>
  <si>
    <t>ручка: 8 см,                      крючок: 3,3 см, 1 мм</t>
  </si>
  <si>
    <t>ручка: 7,7 см,                      крючок: 4,2 см, 0,72 мм</t>
  </si>
  <si>
    <t>ручка: 8 см,                      крючок: 2,7 см, 1 мм</t>
  </si>
  <si>
    <t>ручка деревянная 11 см, длина сменных крючков: 0,7x30 мм, 0,9х30 мм, 1х30 мм</t>
  </si>
  <si>
    <t>набор (Япония)</t>
  </si>
  <si>
    <t>ручка деревянная 11х6 см, длина сменных крючков: 0,7x30 мм, 0,9х30 мм, 1х30 мм</t>
  </si>
  <si>
    <t>ручка деревянная светлая</t>
  </si>
  <si>
    <t>ручка деревянная 12 см, длина сменных крючков: 0,7x22,5 мм, 1,0х22,5 мм, 1,2х22,5 мм</t>
  </si>
  <si>
    <t>ручка деревянная тёмная</t>
  </si>
  <si>
    <t>набор (Индия)</t>
  </si>
  <si>
    <t>Люневильский крючок №2 A (набор)</t>
  </si>
  <si>
    <t>Люневильский крючок №2 В (набор)</t>
  </si>
  <si>
    <t>малиновый (французский провод)</t>
  </si>
  <si>
    <t>оранжевый (французский провод)</t>
  </si>
  <si>
    <t>розовый (французский провод)</t>
  </si>
  <si>
    <t>MD-01</t>
  </si>
  <si>
    <t>MD-015</t>
  </si>
  <si>
    <t>MD-016</t>
  </si>
  <si>
    <t>MD-017</t>
  </si>
  <si>
    <t>MD-22</t>
  </si>
  <si>
    <t>MD-09</t>
  </si>
  <si>
    <t>MD-011</t>
  </si>
  <si>
    <t>MN-03</t>
  </si>
  <si>
    <t>MS-04</t>
  </si>
  <si>
    <t>MS-Green</t>
  </si>
  <si>
    <t>MS-12</t>
  </si>
  <si>
    <t>MS-03</t>
  </si>
  <si>
    <t>MS-Turqoise</t>
  </si>
  <si>
    <t>MN-18</t>
  </si>
  <si>
    <t>MS-Grey</t>
  </si>
  <si>
    <t>MS-05</t>
  </si>
  <si>
    <t>MN-05</t>
  </si>
  <si>
    <t>MN-01</t>
  </si>
  <si>
    <t>розовая гладкая</t>
  </si>
  <si>
    <t>бордо гладкая</t>
  </si>
  <si>
    <t>светлая зелень гладкая</t>
  </si>
  <si>
    <t>темная зелень гладкая</t>
  </si>
  <si>
    <t>изумрудная гладкая</t>
  </si>
  <si>
    <t>серая гладкая</t>
  </si>
  <si>
    <t>серебро  гладкая</t>
  </si>
  <si>
    <t>MS-Grey#3</t>
  </si>
  <si>
    <t>013</t>
  </si>
  <si>
    <t>розовое золото, трунцал</t>
  </si>
  <si>
    <t xml:space="preserve"> серебро, трунцал</t>
  </si>
  <si>
    <t>золотой, трунцал</t>
  </si>
  <si>
    <t>яркое золото, трунцал</t>
  </si>
  <si>
    <t>св. медь, трунцал</t>
  </si>
  <si>
    <t>светло-светло античная бронза, трунцал</t>
  </si>
  <si>
    <t>светло античная бронза, трунцал</t>
  </si>
  <si>
    <t>золото лимонное,  трунцал</t>
  </si>
  <si>
    <t>бордовый, трунцал</t>
  </si>
  <si>
    <t>зеленый, трунцал</t>
  </si>
  <si>
    <t>синий, трунцал</t>
  </si>
  <si>
    <t>серый, трунцал</t>
  </si>
  <si>
    <t>чёрный, трунцал</t>
  </si>
  <si>
    <t>тёмная медь, трунцал</t>
  </si>
  <si>
    <t>серебро, матовая мягкая</t>
  </si>
  <si>
    <t>розовое золото, матовая мягкая</t>
  </si>
  <si>
    <t>бирюза, жёсткая</t>
  </si>
  <si>
    <t>золото, жёсткая</t>
  </si>
  <si>
    <t>розовое золото, жёсткая</t>
  </si>
  <si>
    <t xml:space="preserve"> красная, жёсткая</t>
  </si>
  <si>
    <t>зелёная, жёсткая</t>
  </si>
  <si>
    <t>серая, жёсткая</t>
  </si>
  <si>
    <t>серебро, жёсткая</t>
  </si>
  <si>
    <t>серебро, бамбук</t>
  </si>
  <si>
    <t>золото, бамбук</t>
  </si>
  <si>
    <t>медный, бамбук</t>
  </si>
  <si>
    <t>027</t>
  </si>
  <si>
    <t>029</t>
  </si>
  <si>
    <t>031</t>
  </si>
  <si>
    <t>038</t>
  </si>
  <si>
    <t>069</t>
  </si>
  <si>
    <t>070</t>
  </si>
  <si>
    <t>071</t>
  </si>
  <si>
    <t>072</t>
  </si>
  <si>
    <t>075</t>
  </si>
  <si>
    <t>077</t>
  </si>
  <si>
    <t>093</t>
  </si>
  <si>
    <t>097</t>
  </si>
  <si>
    <t>107</t>
  </si>
  <si>
    <t>108</t>
  </si>
  <si>
    <t>118</t>
  </si>
  <si>
    <t>8095</t>
  </si>
  <si>
    <t>8096</t>
  </si>
  <si>
    <t>8098</t>
  </si>
  <si>
    <t>EMBFW-6133</t>
  </si>
  <si>
    <t>EMBFW-5700</t>
  </si>
  <si>
    <t>золото, мягкая, гладкая</t>
  </si>
  <si>
    <t>Канитель мягкая, гладкая, матовая</t>
  </si>
  <si>
    <t>светло-зелёный, трунцал</t>
  </si>
  <si>
    <t>коричнево-золотой (golden brown), трунцал</t>
  </si>
  <si>
    <t>Канитель, 3мм</t>
  </si>
  <si>
    <t>мягкая, гладкая</t>
  </si>
  <si>
    <t>золото, трунцал</t>
  </si>
  <si>
    <t>серебро, трунцал</t>
  </si>
  <si>
    <t xml:space="preserve"> малиновый, витая спираль</t>
  </si>
  <si>
    <t>серебро, мягкая, гладкая</t>
  </si>
  <si>
    <t>Канитель витая, «зигзаг»</t>
  </si>
  <si>
    <t xml:space="preserve">Канитель «бамбук» </t>
  </si>
  <si>
    <t>MK-12</t>
  </si>
  <si>
    <t>054</t>
  </si>
  <si>
    <t>бирюзовый, матовая мягкая</t>
  </si>
  <si>
    <t>092</t>
  </si>
  <si>
    <t>COPPER DNA</t>
  </si>
  <si>
    <t>094</t>
  </si>
  <si>
    <t>MS-22</t>
  </si>
  <si>
    <t>серебро, «зигзаг»</t>
  </si>
  <si>
    <t>оранжевый, витая спираль</t>
  </si>
  <si>
    <t>кленовый лист, мягкая</t>
  </si>
  <si>
    <t>серебро,               витая спираль</t>
  </si>
  <si>
    <t>красный, витая спираль</t>
  </si>
  <si>
    <t>золото, витая спираль</t>
  </si>
  <si>
    <t>коричневый, витая спираль</t>
  </si>
  <si>
    <t>медный, «зигзаг»</t>
  </si>
  <si>
    <t>античное тёмное золото, «зигзаг»</t>
  </si>
  <si>
    <t>розовый, витая спираль</t>
  </si>
  <si>
    <t>бежевый, «зигзаг»</t>
  </si>
  <si>
    <t>кленовый лист, витая спираль</t>
  </si>
  <si>
    <t>фиолетовый/голубой,                             витая спираль</t>
  </si>
  <si>
    <t>фуксия витая, спираль</t>
  </si>
  <si>
    <t>золотистый, витая спираль</t>
  </si>
  <si>
    <t>золотой, мягкая, гладкая</t>
  </si>
  <si>
    <t>светлое золото, трунцал</t>
  </si>
  <si>
    <t>078</t>
  </si>
  <si>
    <t>нет</t>
  </si>
  <si>
    <t>опт: +7 499 157-6590                                                                         опт: +7 499 157-3151                                                        заказ отправлять на адрес:  optotdel18@yandex.ru</t>
  </si>
  <si>
    <t>Валюта расчёта: Доллар</t>
  </si>
  <si>
    <t xml:space="preserve">Наличие </t>
  </si>
  <si>
    <t>Розничная цена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</si>
  <si>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ед.=1метр.</t>
    </r>
  </si>
  <si>
    <t>Цена при покупке вместе с бисером:</t>
  </si>
  <si>
    <t>от 100гр</t>
  </si>
  <si>
    <t xml:space="preserve">от 500гр </t>
  </si>
  <si>
    <t>от 1кг</t>
  </si>
  <si>
    <t>Картинка</t>
  </si>
  <si>
    <t>П/№</t>
  </si>
  <si>
    <t>размер</t>
  </si>
  <si>
    <t>упаковка</t>
  </si>
  <si>
    <t>Цена при покупке только канители на сумму:</t>
  </si>
  <si>
    <t>+3 руб</t>
  </si>
  <si>
    <t>Цена  за 1 грамм.</t>
  </si>
  <si>
    <t>1гр-6,20руб.</t>
  </si>
  <si>
    <t>1гр-6,50руб.</t>
  </si>
  <si>
    <t>1гр-7,20руб.</t>
  </si>
  <si>
    <t>1гр-7,80руб.</t>
  </si>
  <si>
    <t>1гр-7,70руб.</t>
  </si>
  <si>
    <t>1гр-9руб.</t>
  </si>
  <si>
    <t xml:space="preserve"> в начало &gt;&gt;</t>
  </si>
  <si>
    <t>MS-07</t>
  </si>
  <si>
    <t>1мм</t>
  </si>
  <si>
    <t>MS-Blue</t>
  </si>
  <si>
    <t>MS-03/MS-11</t>
  </si>
  <si>
    <t>MS-light green</t>
  </si>
  <si>
    <t>EMB629/MN36</t>
  </si>
  <si>
    <t xml:space="preserve">античный медный, мягкая, </t>
  </si>
  <si>
    <t>122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</si>
  <si>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</si>
  <si>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</si>
  <si>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</si>
  <si>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2,00 мм</t>
  </si>
  <si>
    <r>
      <t xml:space="preserve">Цена по умолчанию указана               за 5 грамм </t>
    </r>
    <r>
      <rPr>
        <sz val="12"/>
        <rFont val="Arial"/>
        <family val="2"/>
        <charset val="204"/>
      </rPr>
      <t>(не фасованная)</t>
    </r>
  </si>
  <si>
    <r>
      <t xml:space="preserve">Цена за 1уп 5 гр. </t>
    </r>
    <r>
      <rPr>
        <sz val="12"/>
        <rFont val="Arial"/>
        <family val="2"/>
        <charset val="204"/>
      </rPr>
      <t>(фасованная)</t>
    </r>
    <r>
      <rPr>
        <b/>
        <sz val="12"/>
        <rFont val="Arial"/>
        <family val="2"/>
        <charset val="204"/>
      </rPr>
      <t xml:space="preserve">  </t>
    </r>
  </si>
  <si>
    <t>1гр-5,80руб.</t>
  </si>
  <si>
    <t>1гр-6руб.</t>
  </si>
  <si>
    <t>1гр-6,70руб.</t>
  </si>
  <si>
    <r>
      <t xml:space="preserve">От </t>
    </r>
    <r>
      <rPr>
        <b/>
        <sz val="12"/>
        <color rgb="FFFF0000"/>
        <rFont val="Arial"/>
        <family val="2"/>
        <charset val="204"/>
      </rPr>
      <t>5 кг.</t>
    </r>
  </si>
  <si>
    <r>
      <t xml:space="preserve">От </t>
    </r>
    <r>
      <rPr>
        <b/>
        <sz val="12"/>
        <color rgb="FFFF0000"/>
        <rFont val="Arial"/>
        <family val="2"/>
        <charset val="204"/>
      </rPr>
      <t>10 кг.</t>
    </r>
  </si>
  <si>
    <r>
      <t>От</t>
    </r>
    <r>
      <rPr>
        <b/>
        <sz val="12"/>
        <color rgb="FFFF0000"/>
        <rFont val="Arial"/>
        <family val="2"/>
        <charset val="204"/>
      </rPr>
      <t xml:space="preserve"> 1 кг.</t>
    </r>
  </si>
  <si>
    <r>
      <t xml:space="preserve">От </t>
    </r>
    <r>
      <rPr>
        <b/>
        <sz val="12"/>
        <color rgb="FFFF0000"/>
        <rFont val="Arial"/>
        <family val="2"/>
        <charset val="204"/>
      </rPr>
      <t>500гр.</t>
    </r>
  </si>
  <si>
    <r>
      <t xml:space="preserve">От </t>
    </r>
    <r>
      <rPr>
        <b/>
        <sz val="12"/>
        <color rgb="FFFF0000"/>
        <rFont val="Arial"/>
        <family val="2"/>
        <charset val="204"/>
      </rPr>
      <t>100гр.</t>
    </r>
  </si>
  <si>
    <t>оранжевый трунцал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</si>
</sst>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_-[$$-409]* #,##0.00_ ;_-[$$-409]* \-#,##0.00\ ;_-[$$-409]* &quot;-&quot;??_ ;_-@_ "/>
  </numFmts>
  <fonts count="38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theme="7" tint="-0.499984740745262"/>
      <name val="Arial"/>
      <family val="2"/>
      <charset val="204"/>
    </font>
    <font>
      <b/>
      <sz val="12"/>
      <color theme="7" tint="-0.499984740745262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2"/>
      <name val="Arial"/>
      <family val="2"/>
      <charset val="204"/>
    </font>
    <font>
      <b/>
      <sz val="14"/>
      <color theme="0"/>
      <name val="Arial"/>
      <family val="2"/>
      <charset val="204"/>
    </font>
    <font>
      <b/>
      <sz val="12"/>
      <color theme="1" tint="0.34998626667073579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color rgb="FF00B050"/>
      <name val="Arial"/>
      <family val="2"/>
      <charset val="204"/>
    </font>
    <font>
      <sz val="9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sz val="14"/>
      <color rgb="FF006600"/>
      <name val="Verdana"/>
      <family val="2"/>
      <charset val="204"/>
    </font>
    <font>
      <b/>
      <sz val="14"/>
      <name val="Arial"/>
      <family val="2"/>
      <charset val="204"/>
    </font>
    <font>
      <u/>
      <sz val="14"/>
      <color theme="10"/>
      <name val="Calibri"/>
      <family val="2"/>
      <charset val="204"/>
    </font>
    <font>
      <b/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12"/>
      <color rgb="FFFF0000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tted">
        <color theme="6" tint="-0.499984740745262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dotted">
        <color theme="6" tint="-0.499984740745262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theme="6" tint="-0.499984740745262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</borders>
  <cellStyleXfs count="4">
    <xf numFmtId="0" fontId="0" fillId="0" borderId="0"/>
    <xf numFmtId="0" fontId="1" fillId="0" borderId="0">
      <alignment horizontal="left"/>
    </xf>
    <xf numFmtId="9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57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0" fillId="0" borderId="1" xfId="0" applyBorder="1"/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0" fontId="0" fillId="0" borderId="7" xfId="0" applyBorder="1"/>
    <xf numFmtId="0" fontId="5" fillId="2" borderId="0" xfId="1" applyFont="1" applyFill="1" applyBorder="1" applyAlignment="1">
      <alignment horizontal="right" vertical="center"/>
    </xf>
    <xf numFmtId="0" fontId="0" fillId="0" borderId="0" xfId="0" applyFill="1" applyBorder="1"/>
    <xf numFmtId="49" fontId="10" fillId="2" borderId="11" xfId="0" applyNumberFormat="1" applyFont="1" applyFill="1" applyBorder="1" applyAlignment="1" applyProtection="1">
      <alignment horizontal="left" vertical="center"/>
      <protection locked="0"/>
    </xf>
    <xf numFmtId="0" fontId="16" fillId="0" borderId="2" xfId="0" applyFont="1" applyBorder="1"/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16" fillId="0" borderId="2" xfId="0" applyNumberFormat="1" applyFont="1" applyBorder="1" applyAlignment="1">
      <alignment horizontal="center" vertical="center" wrapText="1"/>
    </xf>
    <xf numFmtId="0" fontId="16" fillId="0" borderId="1" xfId="0" applyFont="1" applyBorder="1"/>
    <xf numFmtId="0" fontId="16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1" fontId="16" fillId="0" borderId="2" xfId="0" applyNumberFormat="1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0" fontId="0" fillId="0" borderId="0" xfId="0" applyFill="1"/>
    <xf numFmtId="0" fontId="16" fillId="0" borderId="2" xfId="0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vertical="center" wrapText="1"/>
    </xf>
    <xf numFmtId="0" fontId="16" fillId="0" borderId="2" xfId="0" applyFont="1" applyFill="1" applyBorder="1"/>
    <xf numFmtId="1" fontId="16" fillId="0" borderId="2" xfId="0" applyNumberFormat="1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8" fillId="3" borderId="2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165" fontId="22" fillId="2" borderId="15" xfId="2" applyNumberFormat="1" applyFont="1" applyFill="1" applyBorder="1"/>
    <xf numFmtId="165" fontId="22" fillId="2" borderId="12" xfId="0" applyNumberFormat="1" applyFont="1" applyFill="1" applyBorder="1"/>
    <xf numFmtId="0" fontId="24" fillId="2" borderId="0" xfId="0" applyFont="1" applyFill="1" applyAlignment="1">
      <alignment vertical="center"/>
    </xf>
    <xf numFmtId="165" fontId="12" fillId="4" borderId="5" xfId="0" applyNumberFormat="1" applyFont="1" applyFill="1" applyBorder="1" applyAlignment="1" applyProtection="1">
      <alignment horizontal="center" vertical="center" wrapText="1"/>
    </xf>
    <xf numFmtId="165" fontId="12" fillId="6" borderId="5" xfId="0" applyNumberFormat="1" applyFont="1" applyFill="1" applyBorder="1" applyAlignment="1">
      <alignment horizontal="center" vertical="center" wrapText="1"/>
    </xf>
    <xf numFmtId="165" fontId="12" fillId="6" borderId="5" xfId="0" applyNumberFormat="1" applyFont="1" applyFill="1" applyBorder="1" applyAlignment="1" applyProtection="1">
      <alignment horizontal="center" vertical="center" wrapText="1"/>
    </xf>
    <xf numFmtId="165" fontId="12" fillId="7" borderId="5" xfId="0" applyNumberFormat="1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165" fontId="25" fillId="2" borderId="0" xfId="2" applyNumberFormat="1" applyFont="1" applyFill="1"/>
    <xf numFmtId="165" fontId="25" fillId="2" borderId="0" xfId="0" applyNumberFormat="1" applyFont="1" applyFill="1"/>
    <xf numFmtId="0" fontId="25" fillId="2" borderId="0" xfId="0" applyFont="1" applyFill="1"/>
    <xf numFmtId="0" fontId="17" fillId="3" borderId="2" xfId="0" applyFont="1" applyFill="1" applyBorder="1" applyAlignment="1">
      <alignment vertical="center"/>
    </xf>
    <xf numFmtId="0" fontId="8" fillId="3" borderId="2" xfId="1" applyFont="1" applyFill="1" applyBorder="1" applyAlignment="1">
      <alignment vertical="center"/>
    </xf>
    <xf numFmtId="0" fontId="16" fillId="0" borderId="8" xfId="0" applyFont="1" applyBorder="1" applyAlignment="1"/>
    <xf numFmtId="0" fontId="16" fillId="0" borderId="9" xfId="0" applyFont="1" applyBorder="1" applyAlignment="1"/>
    <xf numFmtId="0" fontId="16" fillId="0" borderId="8" xfId="0" applyFont="1" applyFill="1" applyBorder="1" applyAlignment="1"/>
    <xf numFmtId="0" fontId="16" fillId="0" borderId="9" xfId="0" applyFont="1" applyFill="1" applyBorder="1" applyAlignment="1"/>
    <xf numFmtId="0" fontId="18" fillId="2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 wrapText="1"/>
    </xf>
    <xf numFmtId="165" fontId="18" fillId="4" borderId="5" xfId="0" applyNumberFormat="1" applyFont="1" applyFill="1" applyBorder="1" applyAlignment="1">
      <alignment horizontal="center" vertical="center"/>
    </xf>
    <xf numFmtId="165" fontId="18" fillId="0" borderId="5" xfId="0" applyNumberFormat="1" applyFont="1" applyFill="1" applyBorder="1" applyAlignment="1">
      <alignment horizontal="center" vertical="center"/>
    </xf>
    <xf numFmtId="165" fontId="18" fillId="6" borderId="5" xfId="0" applyNumberFormat="1" applyFont="1" applyFill="1" applyBorder="1" applyAlignment="1">
      <alignment horizontal="center" vertical="center"/>
    </xf>
    <xf numFmtId="165" fontId="18" fillId="7" borderId="5" xfId="0" applyNumberFormat="1" applyFont="1" applyFill="1" applyBorder="1" applyAlignment="1">
      <alignment horizontal="center" vertical="center"/>
    </xf>
    <xf numFmtId="2" fontId="27" fillId="8" borderId="7" xfId="1" applyNumberFormat="1" applyFont="1" applyFill="1" applyBorder="1" applyAlignment="1">
      <alignment horizontal="center" vertical="center" wrapText="1"/>
    </xf>
    <xf numFmtId="2" fontId="24" fillId="2" borderId="17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25" fillId="2" borderId="0" xfId="0" applyFont="1" applyFill="1" applyBorder="1"/>
    <xf numFmtId="0" fontId="12" fillId="0" borderId="2" xfId="0" applyFont="1" applyFill="1" applyBorder="1" applyAlignment="1">
      <alignment horizontal="center" vertical="center"/>
    </xf>
    <xf numFmtId="2" fontId="8" fillId="0" borderId="7" xfId="1" applyNumberFormat="1" applyFont="1" applyFill="1" applyBorder="1" applyAlignment="1">
      <alignment horizontal="center" vertical="center" wrapText="1"/>
    </xf>
    <xf numFmtId="164" fontId="16" fillId="0" borderId="4" xfId="0" applyNumberFormat="1" applyFont="1" applyBorder="1" applyAlignment="1">
      <alignment horizontal="center" vertical="center" wrapText="1"/>
    </xf>
    <xf numFmtId="165" fontId="12" fillId="4" borderId="23" xfId="0" applyNumberFormat="1" applyFont="1" applyFill="1" applyBorder="1" applyAlignment="1" applyProtection="1">
      <alignment horizontal="center" vertical="center" wrapText="1"/>
    </xf>
    <xf numFmtId="165" fontId="12" fillId="6" borderId="23" xfId="0" applyNumberFormat="1" applyFont="1" applyFill="1" applyBorder="1" applyAlignment="1">
      <alignment horizontal="center" vertical="center" wrapText="1"/>
    </xf>
    <xf numFmtId="165" fontId="12" fillId="6" borderId="23" xfId="0" applyNumberFormat="1" applyFont="1" applyFill="1" applyBorder="1" applyAlignment="1" applyProtection="1">
      <alignment horizontal="center" vertical="center" wrapText="1"/>
    </xf>
    <xf numFmtId="165" fontId="12" fillId="7" borderId="23" xfId="0" applyNumberFormat="1" applyFont="1" applyFill="1" applyBorder="1" applyAlignment="1">
      <alignment horizontal="center" vertical="center" wrapText="1"/>
    </xf>
    <xf numFmtId="0" fontId="12" fillId="2" borderId="23" xfId="0" applyFont="1" applyFill="1" applyBorder="1" applyAlignment="1">
      <alignment horizontal="center" vertical="center" wrapText="1"/>
    </xf>
    <xf numFmtId="164" fontId="16" fillId="0" borderId="1" xfId="0" applyNumberFormat="1" applyFont="1" applyBorder="1" applyAlignment="1">
      <alignment horizontal="center" vertical="center" wrapText="1"/>
    </xf>
    <xf numFmtId="165" fontId="12" fillId="6" borderId="22" xfId="0" applyNumberFormat="1" applyFont="1" applyFill="1" applyBorder="1" applyAlignment="1" applyProtection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165" fontId="12" fillId="6" borderId="1" xfId="0" applyNumberFormat="1" applyFont="1" applyFill="1" applyBorder="1" applyAlignment="1">
      <alignment horizontal="center" vertical="center" wrapText="1"/>
    </xf>
    <xf numFmtId="165" fontId="12" fillId="7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165" fontId="12" fillId="4" borderId="10" xfId="0" applyNumberFormat="1" applyFont="1" applyFill="1" applyBorder="1" applyAlignment="1" applyProtection="1">
      <alignment horizontal="center" vertical="center" wrapText="1"/>
    </xf>
    <xf numFmtId="165" fontId="12" fillId="4" borderId="6" xfId="0" applyNumberFormat="1" applyFont="1" applyFill="1" applyBorder="1" applyAlignment="1" applyProtection="1">
      <alignment horizontal="center" vertical="center" wrapText="1"/>
    </xf>
    <xf numFmtId="165" fontId="12" fillId="6" borderId="2" xfId="0" applyNumberFormat="1" applyFont="1" applyFill="1" applyBorder="1" applyAlignment="1">
      <alignment horizontal="center" vertical="center" wrapText="1"/>
    </xf>
    <xf numFmtId="165" fontId="12" fillId="7" borderId="2" xfId="0" applyNumberFormat="1" applyFont="1" applyFill="1" applyBorder="1" applyAlignment="1">
      <alignment horizontal="center" vertical="center" wrapText="1"/>
    </xf>
    <xf numFmtId="0" fontId="33" fillId="0" borderId="16" xfId="1" applyFont="1" applyFill="1" applyBorder="1" applyAlignment="1">
      <alignment horizontal="center" vertical="center" wrapText="1"/>
    </xf>
    <xf numFmtId="0" fontId="33" fillId="2" borderId="16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 vertical="center" wrapText="1"/>
    </xf>
    <xf numFmtId="0" fontId="5" fillId="2" borderId="0" xfId="1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/>
    </xf>
    <xf numFmtId="0" fontId="16" fillId="0" borderId="3" xfId="0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49" fontId="10" fillId="2" borderId="11" xfId="0" applyNumberFormat="1" applyFont="1" applyFill="1" applyBorder="1" applyAlignment="1" applyProtection="1">
      <alignment horizontal="center" vertical="center"/>
      <protection locked="0"/>
    </xf>
    <xf numFmtId="0" fontId="24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center"/>
    </xf>
    <xf numFmtId="49" fontId="10" fillId="2" borderId="0" xfId="0" applyNumberFormat="1" applyFont="1" applyFill="1" applyBorder="1" applyAlignment="1" applyProtection="1">
      <alignment horizontal="left" vertical="center"/>
      <protection locked="0"/>
    </xf>
    <xf numFmtId="1" fontId="16" fillId="0" borderId="9" xfId="0" applyNumberFormat="1" applyFont="1" applyBorder="1" applyAlignment="1">
      <alignment horizontal="center" vertical="center"/>
    </xf>
    <xf numFmtId="49" fontId="16" fillId="0" borderId="5" xfId="0" applyNumberFormat="1" applyFont="1" applyBorder="1" applyAlignment="1">
      <alignment horizontal="center" vertical="center" wrapText="1"/>
    </xf>
    <xf numFmtId="49" fontId="17" fillId="3" borderId="2" xfId="0" applyNumberFormat="1" applyFont="1" applyFill="1" applyBorder="1" applyAlignment="1">
      <alignment vertical="center"/>
    </xf>
    <xf numFmtId="49" fontId="8" fillId="3" borderId="2" xfId="1" applyNumberFormat="1" applyFont="1" applyFill="1" applyBorder="1" applyAlignment="1">
      <alignment vertical="center"/>
    </xf>
    <xf numFmtId="0" fontId="5" fillId="2" borderId="0" xfId="1" applyFont="1" applyFill="1" applyBorder="1" applyAlignment="1">
      <alignment vertical="center"/>
    </xf>
    <xf numFmtId="0" fontId="5" fillId="2" borderId="12" xfId="1" applyFont="1" applyFill="1" applyBorder="1" applyAlignment="1">
      <alignment vertical="center"/>
    </xf>
    <xf numFmtId="49" fontId="19" fillId="5" borderId="12" xfId="0" applyNumberFormat="1" applyFont="1" applyFill="1" applyBorder="1" applyAlignment="1" applyProtection="1">
      <alignment vertical="center"/>
      <protection locked="0"/>
    </xf>
    <xf numFmtId="49" fontId="18" fillId="4" borderId="15" xfId="0" applyNumberFormat="1" applyFont="1" applyFill="1" applyBorder="1" applyAlignment="1" applyProtection="1">
      <alignment vertical="center"/>
      <protection locked="0"/>
    </xf>
    <xf numFmtId="49" fontId="20" fillId="6" borderId="15" xfId="0" applyNumberFormat="1" applyFont="1" applyFill="1" applyBorder="1" applyAlignment="1" applyProtection="1">
      <alignment vertical="center"/>
      <protection locked="0"/>
    </xf>
    <xf numFmtId="49" fontId="15" fillId="6" borderId="28" xfId="0" applyNumberFormat="1" applyFont="1" applyFill="1" applyBorder="1" applyAlignment="1" applyProtection="1">
      <alignment vertical="center"/>
      <protection locked="0"/>
    </xf>
    <xf numFmtId="49" fontId="15" fillId="6" borderId="29" xfId="0" applyNumberFormat="1" applyFont="1" applyFill="1" applyBorder="1" applyAlignment="1" applyProtection="1">
      <alignment vertical="center"/>
      <protection locked="0"/>
    </xf>
    <xf numFmtId="0" fontId="5" fillId="0" borderId="4" xfId="1" applyFont="1" applyFill="1" applyBorder="1" applyAlignment="1">
      <alignment horizontal="center" vertical="center"/>
    </xf>
    <xf numFmtId="49" fontId="18" fillId="2" borderId="0" xfId="0" applyNumberFormat="1" applyFont="1" applyFill="1" applyBorder="1" applyAlignment="1" applyProtection="1">
      <alignment vertical="center"/>
      <protection locked="0"/>
    </xf>
    <xf numFmtId="165" fontId="23" fillId="2" borderId="0" xfId="0" applyNumberFormat="1" applyFont="1" applyFill="1" applyBorder="1" applyAlignment="1">
      <alignment vertical="center"/>
    </xf>
    <xf numFmtId="165" fontId="23" fillId="2" borderId="0" xfId="0" applyNumberFormat="1" applyFont="1" applyFill="1" applyBorder="1" applyAlignment="1">
      <alignment horizontal="right" vertical="center"/>
    </xf>
    <xf numFmtId="49" fontId="10" fillId="2" borderId="4" xfId="0" applyNumberFormat="1" applyFont="1" applyFill="1" applyBorder="1" applyAlignment="1" applyProtection="1">
      <alignment horizontal="left" vertical="center"/>
      <protection locked="0"/>
    </xf>
    <xf numFmtId="165" fontId="12" fillId="0" borderId="0" xfId="0" applyNumberFormat="1" applyFont="1" applyFill="1" applyBorder="1" applyAlignment="1" applyProtection="1">
      <alignment horizontal="center" vertical="center" wrapText="1"/>
    </xf>
    <xf numFmtId="165" fontId="12" fillId="0" borderId="0" xfId="0" applyNumberFormat="1" applyFont="1" applyFill="1" applyBorder="1" applyAlignment="1">
      <alignment horizontal="center" vertical="center" wrapText="1"/>
    </xf>
    <xf numFmtId="49" fontId="19" fillId="2" borderId="0" xfId="0" applyNumberFormat="1" applyFont="1" applyFill="1" applyBorder="1" applyAlignment="1" applyProtection="1">
      <alignment vertical="center"/>
      <protection locked="0"/>
    </xf>
    <xf numFmtId="49" fontId="20" fillId="2" borderId="0" xfId="0" applyNumberFormat="1" applyFont="1" applyFill="1" applyBorder="1" applyAlignment="1" applyProtection="1">
      <alignment vertical="center"/>
      <protection locked="0"/>
    </xf>
    <xf numFmtId="49" fontId="15" fillId="2" borderId="0" xfId="0" applyNumberFormat="1" applyFont="1" applyFill="1" applyBorder="1" applyAlignment="1" applyProtection="1">
      <alignment vertical="center"/>
      <protection locked="0"/>
    </xf>
    <xf numFmtId="49" fontId="16" fillId="12" borderId="6" xfId="0" applyNumberFormat="1" applyFont="1" applyFill="1" applyBorder="1" applyAlignment="1">
      <alignment horizontal="center" vertical="center"/>
    </xf>
    <xf numFmtId="0" fontId="16" fillId="12" borderId="10" xfId="0" applyFont="1" applyFill="1" applyBorder="1" applyAlignment="1">
      <alignment horizontal="center"/>
    </xf>
    <xf numFmtId="0" fontId="16" fillId="12" borderId="31" xfId="0" applyFont="1" applyFill="1" applyBorder="1" applyAlignment="1">
      <alignment horizontal="center"/>
    </xf>
    <xf numFmtId="0" fontId="16" fillId="12" borderId="10" xfId="0" applyFont="1" applyFill="1" applyBorder="1" applyAlignment="1">
      <alignment horizontal="center" vertical="center"/>
    </xf>
    <xf numFmtId="49" fontId="18" fillId="2" borderId="32" xfId="0" applyNumberFormat="1" applyFont="1" applyFill="1" applyBorder="1" applyAlignment="1" applyProtection="1">
      <alignment vertical="center"/>
      <protection locked="0"/>
    </xf>
    <xf numFmtId="49" fontId="14" fillId="2" borderId="32" xfId="0" applyNumberFormat="1" applyFont="1" applyFill="1" applyBorder="1" applyAlignment="1" applyProtection="1">
      <alignment vertical="center"/>
      <protection locked="0"/>
    </xf>
    <xf numFmtId="49" fontId="19" fillId="2" borderId="32" xfId="0" applyNumberFormat="1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0" fillId="0" borderId="31" xfId="0" applyBorder="1"/>
    <xf numFmtId="49" fontId="32" fillId="2" borderId="34" xfId="0" applyNumberFormat="1" applyFont="1" applyFill="1" applyBorder="1" applyAlignment="1">
      <alignment horizontal="center"/>
    </xf>
    <xf numFmtId="165" fontId="16" fillId="9" borderId="19" xfId="0" applyNumberFormat="1" applyFont="1" applyFill="1" applyBorder="1" applyAlignment="1">
      <alignment horizontal="center" vertical="center" wrapText="1"/>
    </xf>
    <xf numFmtId="165" fontId="12" fillId="9" borderId="35" xfId="2" applyNumberFormat="1" applyFont="1" applyFill="1" applyBorder="1" applyAlignment="1">
      <alignment horizontal="center" vertical="center" wrapText="1" shrinkToFit="1"/>
    </xf>
    <xf numFmtId="165" fontId="16" fillId="9" borderId="36" xfId="0" applyNumberFormat="1" applyFont="1" applyFill="1" applyBorder="1" applyAlignment="1">
      <alignment horizontal="center" vertical="center" wrapText="1"/>
    </xf>
    <xf numFmtId="165" fontId="16" fillId="9" borderId="24" xfId="2" applyNumberFormat="1" applyFont="1" applyFill="1" applyBorder="1" applyAlignment="1">
      <alignment horizontal="center" vertical="center" wrapText="1" shrinkToFit="1"/>
    </xf>
    <xf numFmtId="165" fontId="12" fillId="9" borderId="37" xfId="0" applyNumberFormat="1" applyFont="1" applyFill="1" applyBorder="1" applyAlignment="1">
      <alignment horizontal="center" vertical="center" wrapText="1"/>
    </xf>
    <xf numFmtId="165" fontId="16" fillId="9" borderId="33" xfId="0" applyNumberFormat="1" applyFont="1" applyFill="1" applyBorder="1" applyAlignment="1">
      <alignment horizontal="center" vertical="center" wrapText="1"/>
    </xf>
    <xf numFmtId="165" fontId="12" fillId="9" borderId="38" xfId="0" applyNumberFormat="1" applyFont="1" applyFill="1" applyBorder="1" applyAlignment="1">
      <alignment horizontal="center" vertical="center" wrapText="1"/>
    </xf>
    <xf numFmtId="165" fontId="16" fillId="9" borderId="24" xfId="0" applyNumberFormat="1" applyFont="1" applyFill="1" applyBorder="1" applyAlignment="1">
      <alignment horizontal="center" vertical="center" wrapText="1"/>
    </xf>
    <xf numFmtId="165" fontId="16" fillId="9" borderId="5" xfId="0" applyNumberFormat="1" applyFont="1" applyFill="1" applyBorder="1" applyAlignment="1">
      <alignment horizontal="center" vertical="center" wrapText="1"/>
    </xf>
    <xf numFmtId="49" fontId="18" fillId="4" borderId="13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/>
    <xf numFmtId="49" fontId="16" fillId="0" borderId="22" xfId="0" applyNumberFormat="1" applyFont="1" applyBorder="1" applyAlignment="1">
      <alignment horizontal="center" vertical="center" wrapText="1"/>
    </xf>
    <xf numFmtId="165" fontId="12" fillId="4" borderId="40" xfId="0" applyNumberFormat="1" applyFont="1" applyFill="1" applyBorder="1" applyAlignment="1" applyProtection="1">
      <alignment horizontal="center" vertical="center" wrapText="1"/>
    </xf>
    <xf numFmtId="165" fontId="12" fillId="6" borderId="41" xfId="0" applyNumberFormat="1" applyFont="1" applyFill="1" applyBorder="1" applyAlignment="1">
      <alignment horizontal="center" vertical="center" wrapText="1"/>
    </xf>
    <xf numFmtId="165" fontId="12" fillId="6" borderId="39" xfId="0" applyNumberFormat="1" applyFont="1" applyFill="1" applyBorder="1" applyAlignment="1" applyProtection="1">
      <alignment horizontal="center" vertical="center" wrapText="1"/>
    </xf>
    <xf numFmtId="165" fontId="12" fillId="7" borderId="41" xfId="0" applyNumberFormat="1" applyFont="1" applyFill="1" applyBorder="1" applyAlignment="1">
      <alignment horizontal="center" vertical="center" wrapText="1"/>
    </xf>
    <xf numFmtId="0" fontId="12" fillId="2" borderId="41" xfId="0" applyFont="1" applyFill="1" applyBorder="1" applyAlignment="1">
      <alignment horizontal="center" vertical="center" wrapText="1"/>
    </xf>
    <xf numFmtId="49" fontId="16" fillId="0" borderId="39" xfId="0" applyNumberFormat="1" applyFont="1" applyBorder="1" applyAlignment="1">
      <alignment horizontal="center" vertical="center" wrapText="1"/>
    </xf>
    <xf numFmtId="165" fontId="12" fillId="4" borderId="22" xfId="0" applyNumberFormat="1" applyFont="1" applyFill="1" applyBorder="1" applyAlignment="1" applyProtection="1">
      <alignment horizontal="center" vertical="center" wrapText="1"/>
    </xf>
    <xf numFmtId="165" fontId="12" fillId="6" borderId="22" xfId="0" applyNumberFormat="1" applyFont="1" applyFill="1" applyBorder="1" applyAlignment="1">
      <alignment horizontal="center" vertical="center" wrapText="1"/>
    </xf>
    <xf numFmtId="165" fontId="12" fillId="7" borderId="22" xfId="0" applyNumberFormat="1" applyFont="1" applyFill="1" applyBorder="1" applyAlignment="1">
      <alignment horizontal="center" vertical="center" wrapText="1"/>
    </xf>
    <xf numFmtId="0" fontId="12" fillId="2" borderId="22" xfId="0" applyFont="1" applyFill="1" applyBorder="1" applyAlignment="1">
      <alignment horizontal="center" vertical="center" wrapText="1"/>
    </xf>
    <xf numFmtId="165" fontId="12" fillId="4" borderId="39" xfId="0" applyNumberFormat="1" applyFont="1" applyFill="1" applyBorder="1" applyAlignment="1" applyProtection="1">
      <alignment horizontal="center" vertical="center" wrapText="1"/>
    </xf>
    <xf numFmtId="165" fontId="12" fillId="6" borderId="39" xfId="0" applyNumberFormat="1" applyFont="1" applyFill="1" applyBorder="1" applyAlignment="1">
      <alignment horizontal="center" vertical="center" wrapText="1"/>
    </xf>
    <xf numFmtId="165" fontId="12" fillId="7" borderId="39" xfId="0" applyNumberFormat="1" applyFont="1" applyFill="1" applyBorder="1" applyAlignment="1">
      <alignment horizontal="center" vertical="center" wrapText="1"/>
    </xf>
    <xf numFmtId="0" fontId="12" fillId="2" borderId="39" xfId="0" applyFont="1" applyFill="1" applyBorder="1" applyAlignment="1">
      <alignment horizontal="center" vertical="center" wrapText="1"/>
    </xf>
    <xf numFmtId="165" fontId="12" fillId="4" borderId="42" xfId="0" applyNumberFormat="1" applyFont="1" applyFill="1" applyBorder="1" applyAlignment="1" applyProtection="1">
      <alignment horizontal="center" vertical="center" wrapText="1"/>
    </xf>
    <xf numFmtId="165" fontId="12" fillId="6" borderId="42" xfId="0" applyNumberFormat="1" applyFont="1" applyFill="1" applyBorder="1" applyAlignment="1">
      <alignment horizontal="center" vertical="center" wrapText="1"/>
    </xf>
    <xf numFmtId="165" fontId="12" fillId="6" borderId="42" xfId="0" applyNumberFormat="1" applyFont="1" applyFill="1" applyBorder="1" applyAlignment="1" applyProtection="1">
      <alignment horizontal="center" vertical="center" wrapText="1"/>
    </xf>
    <xf numFmtId="165" fontId="12" fillId="7" borderId="42" xfId="0" applyNumberFormat="1" applyFont="1" applyFill="1" applyBorder="1" applyAlignment="1">
      <alignment horizontal="center" vertical="center" wrapText="1"/>
    </xf>
    <xf numFmtId="0" fontId="12" fillId="2" borderId="42" xfId="0" applyFont="1" applyFill="1" applyBorder="1" applyAlignment="1">
      <alignment horizontal="center" vertical="center" wrapText="1"/>
    </xf>
    <xf numFmtId="49" fontId="16" fillId="0" borderId="42" xfId="0" applyNumberFormat="1" applyFont="1" applyBorder="1" applyAlignment="1">
      <alignment horizontal="center" vertical="center" wrapText="1"/>
    </xf>
    <xf numFmtId="1" fontId="16" fillId="0" borderId="39" xfId="0" applyNumberFormat="1" applyFont="1" applyBorder="1" applyAlignment="1">
      <alignment horizontal="center" vertical="center"/>
    </xf>
    <xf numFmtId="0" fontId="12" fillId="0" borderId="25" xfId="0" applyFont="1" applyFill="1" applyBorder="1" applyAlignment="1">
      <alignment horizontal="center" vertical="center" wrapText="1"/>
    </xf>
    <xf numFmtId="1" fontId="16" fillId="0" borderId="43" xfId="0" applyNumberFormat="1" applyFont="1" applyBorder="1" applyAlignment="1">
      <alignment horizontal="center" vertical="center"/>
    </xf>
    <xf numFmtId="49" fontId="16" fillId="0" borderId="41" xfId="0" applyNumberFormat="1" applyFont="1" applyFill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/>
    </xf>
    <xf numFmtId="164" fontId="16" fillId="0" borderId="25" xfId="0" applyNumberFormat="1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/>
    </xf>
    <xf numFmtId="164" fontId="16" fillId="0" borderId="26" xfId="0" applyNumberFormat="1" applyFont="1" applyBorder="1" applyAlignment="1">
      <alignment horizontal="center" vertical="center" wrapText="1"/>
    </xf>
    <xf numFmtId="49" fontId="16" fillId="0" borderId="15" xfId="0" applyNumberFormat="1" applyFont="1" applyFill="1" applyBorder="1" applyAlignment="1">
      <alignment horizontal="center" vertical="center" wrapText="1"/>
    </xf>
    <xf numFmtId="164" fontId="16" fillId="0" borderId="41" xfId="0" applyNumberFormat="1" applyFont="1" applyBorder="1" applyAlignment="1">
      <alignment horizontal="center" vertical="center" wrapText="1"/>
    </xf>
    <xf numFmtId="1" fontId="16" fillId="0" borderId="25" xfId="0" applyNumberFormat="1" applyFont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 wrapText="1"/>
    </xf>
    <xf numFmtId="1" fontId="16" fillId="0" borderId="1" xfId="0" applyNumberFormat="1" applyFont="1" applyFill="1" applyBorder="1" applyAlignment="1">
      <alignment horizontal="center" vertical="center"/>
    </xf>
    <xf numFmtId="1" fontId="16" fillId="0" borderId="41" xfId="0" applyNumberFormat="1" applyFont="1" applyFill="1" applyBorder="1" applyAlignment="1">
      <alignment horizontal="center" vertical="center"/>
    </xf>
    <xf numFmtId="1" fontId="16" fillId="0" borderId="5" xfId="0" applyNumberFormat="1" applyFont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 wrapText="1"/>
    </xf>
    <xf numFmtId="49" fontId="17" fillId="3" borderId="7" xfId="0" applyNumberFormat="1" applyFont="1" applyFill="1" applyBorder="1" applyAlignment="1">
      <alignment vertical="center"/>
    </xf>
    <xf numFmtId="0" fontId="8" fillId="0" borderId="7" xfId="1" applyFont="1" applyFill="1" applyBorder="1" applyAlignment="1">
      <alignment vertical="center"/>
    </xf>
    <xf numFmtId="0" fontId="18" fillId="0" borderId="2" xfId="1" applyFont="1" applyFill="1" applyBorder="1" applyAlignment="1">
      <alignment vertical="center"/>
    </xf>
    <xf numFmtId="0" fontId="8" fillId="0" borderId="2" xfId="1" applyFont="1" applyFill="1" applyBorder="1" applyAlignment="1">
      <alignment vertical="center"/>
    </xf>
    <xf numFmtId="0" fontId="5" fillId="2" borderId="32" xfId="1" applyFont="1" applyFill="1" applyBorder="1" applyAlignment="1">
      <alignment vertical="center"/>
    </xf>
    <xf numFmtId="49" fontId="14" fillId="6" borderId="45" xfId="0" applyNumberFormat="1" applyFont="1" applyFill="1" applyBorder="1" applyAlignment="1" applyProtection="1">
      <alignment horizontal="center" vertical="center"/>
      <protection locked="0"/>
    </xf>
    <xf numFmtId="49" fontId="14" fillId="6" borderId="19" xfId="0" applyNumberFormat="1" applyFont="1" applyFill="1" applyBorder="1" applyAlignment="1" applyProtection="1">
      <alignment horizontal="center" vertical="center"/>
      <protection locked="0"/>
    </xf>
    <xf numFmtId="49" fontId="14" fillId="2" borderId="0" xfId="0" applyNumberFormat="1" applyFont="1" applyFill="1" applyBorder="1" applyAlignment="1" applyProtection="1">
      <alignment vertical="center"/>
      <protection locked="0"/>
    </xf>
    <xf numFmtId="49" fontId="14" fillId="6" borderId="46" xfId="0" applyNumberFormat="1" applyFont="1" applyFill="1" applyBorder="1" applyAlignment="1" applyProtection="1">
      <alignment horizontal="center" vertical="center"/>
      <protection locked="0"/>
    </xf>
    <xf numFmtId="49" fontId="14" fillId="6" borderId="44" xfId="0" applyNumberFormat="1" applyFont="1" applyFill="1" applyBorder="1" applyAlignment="1" applyProtection="1">
      <alignment horizontal="center" vertical="center"/>
      <protection locked="0"/>
    </xf>
    <xf numFmtId="0" fontId="18" fillId="3" borderId="2" xfId="1" applyFont="1" applyFill="1" applyBorder="1" applyAlignment="1">
      <alignment horizontal="right" vertical="center"/>
    </xf>
    <xf numFmtId="49" fontId="16" fillId="12" borderId="3" xfId="0" applyNumberFormat="1" applyFont="1" applyFill="1" applyBorder="1" applyAlignment="1">
      <alignment horizontal="center" vertical="center"/>
    </xf>
    <xf numFmtId="49" fontId="16" fillId="12" borderId="10" xfId="0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34" fillId="3" borderId="6" xfId="3" applyFont="1" applyFill="1" applyBorder="1" applyAlignment="1" applyProtection="1">
      <alignment horizontal="right" vertical="center"/>
    </xf>
    <xf numFmtId="0" fontId="34" fillId="3" borderId="2" xfId="3" applyFont="1" applyFill="1" applyBorder="1" applyAlignment="1" applyProtection="1">
      <alignment horizontal="right" vertical="center"/>
    </xf>
    <xf numFmtId="0" fontId="34" fillId="3" borderId="7" xfId="3" applyFont="1" applyFill="1" applyBorder="1" applyAlignment="1" applyProtection="1">
      <alignment horizontal="right" vertical="center"/>
    </xf>
    <xf numFmtId="0" fontId="35" fillId="3" borderId="2" xfId="0" applyFont="1" applyFill="1" applyBorder="1" applyAlignment="1">
      <alignment horizontal="right" vertical="center"/>
    </xf>
    <xf numFmtId="0" fontId="9" fillId="0" borderId="2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11" fillId="0" borderId="7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right" vertical="center"/>
    </xf>
    <xf numFmtId="49" fontId="10" fillId="0" borderId="6" xfId="0" applyNumberFormat="1" applyFont="1" applyFill="1" applyBorder="1" applyAlignment="1" applyProtection="1">
      <alignment horizontal="left" vertical="center"/>
      <protection locked="0"/>
    </xf>
    <xf numFmtId="49" fontId="10" fillId="0" borderId="2" xfId="0" applyNumberFormat="1" applyFont="1" applyFill="1" applyBorder="1" applyAlignment="1" applyProtection="1">
      <alignment horizontal="left" vertical="center"/>
      <protection locked="0"/>
    </xf>
    <xf numFmtId="49" fontId="10" fillId="0" borderId="7" xfId="0" applyNumberFormat="1" applyFont="1" applyFill="1" applyBorder="1" applyAlignment="1" applyProtection="1">
      <alignment horizontal="left" vertical="center"/>
      <protection locked="0"/>
    </xf>
    <xf numFmtId="0" fontId="16" fillId="0" borderId="0" xfId="0" applyFont="1" applyBorder="1" applyAlignment="1">
      <alignment horizontal="center" vertical="center" wrapText="1"/>
    </xf>
    <xf numFmtId="0" fontId="16" fillId="12" borderId="31" xfId="0" applyFont="1" applyFill="1" applyBorder="1" applyAlignment="1">
      <alignment horizontal="center" vertical="center"/>
    </xf>
    <xf numFmtId="0" fontId="16" fillId="12" borderId="10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22" xfId="0" applyFont="1" applyFill="1" applyBorder="1" applyAlignment="1">
      <alignment horizontal="center" vertical="center"/>
    </xf>
    <xf numFmtId="49" fontId="28" fillId="7" borderId="23" xfId="0" applyNumberFormat="1" applyFont="1" applyFill="1" applyBorder="1" applyAlignment="1">
      <alignment horizontal="center" vertical="center" wrapText="1"/>
    </xf>
    <xf numFmtId="49" fontId="28" fillId="7" borderId="18" xfId="0" applyNumberFormat="1" applyFont="1" applyFill="1" applyBorder="1" applyAlignment="1">
      <alignment horizontal="center" vertical="center" wrapText="1"/>
    </xf>
    <xf numFmtId="49" fontId="28" fillId="7" borderId="22" xfId="0" applyNumberFormat="1" applyFont="1" applyFill="1" applyBorder="1" applyAlignment="1">
      <alignment horizontal="center" vertical="center" wrapText="1"/>
    </xf>
    <xf numFmtId="49" fontId="29" fillId="7" borderId="18" xfId="0" applyNumberFormat="1" applyFont="1" applyFill="1" applyBorder="1" applyAlignment="1">
      <alignment horizontal="center" vertical="center"/>
    </xf>
    <xf numFmtId="49" fontId="29" fillId="7" borderId="22" xfId="0" applyNumberFormat="1" applyFont="1" applyFill="1" applyBorder="1" applyAlignment="1">
      <alignment horizontal="center" vertical="center"/>
    </xf>
    <xf numFmtId="0" fontId="18" fillId="0" borderId="6" xfId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165" fontId="25" fillId="10" borderId="35" xfId="2" applyNumberFormat="1" applyFont="1" applyFill="1" applyBorder="1" applyAlignment="1">
      <alignment horizontal="center" vertical="center" wrapText="1"/>
    </xf>
    <xf numFmtId="165" fontId="25" fillId="10" borderId="36" xfId="2" applyNumberFormat="1" applyFont="1" applyFill="1" applyBorder="1" applyAlignment="1">
      <alignment horizontal="center" vertical="center" wrapText="1"/>
    </xf>
    <xf numFmtId="0" fontId="30" fillId="11" borderId="20" xfId="0" applyFont="1" applyFill="1" applyBorder="1" applyAlignment="1">
      <alignment horizontal="center" vertical="center" wrapText="1"/>
    </xf>
    <xf numFmtId="0" fontId="30" fillId="11" borderId="21" xfId="0" applyFont="1" applyFill="1" applyBorder="1" applyAlignment="1">
      <alignment horizontal="center" vertical="center" wrapText="1"/>
    </xf>
    <xf numFmtId="0" fontId="30" fillId="11" borderId="9" xfId="0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right" vertical="center" wrapText="1"/>
    </xf>
    <xf numFmtId="0" fontId="3" fillId="2" borderId="1" xfId="1" applyFont="1" applyFill="1" applyBorder="1" applyAlignment="1">
      <alignment horizontal="right" vertical="center" wrapText="1"/>
    </xf>
    <xf numFmtId="49" fontId="20" fillId="6" borderId="13" xfId="0" applyNumberFormat="1" applyFont="1" applyFill="1" applyBorder="1" applyAlignment="1" applyProtection="1">
      <alignment horizontal="center" vertical="center"/>
      <protection locked="0"/>
    </xf>
    <xf numFmtId="49" fontId="20" fillId="6" borderId="14" xfId="0" applyNumberFormat="1" applyFont="1" applyFill="1" applyBorder="1" applyAlignment="1" applyProtection="1">
      <alignment horizontal="center" vertical="center"/>
      <protection locked="0"/>
    </xf>
    <xf numFmtId="0" fontId="2" fillId="9" borderId="23" xfId="0" applyFont="1" applyFill="1" applyBorder="1" applyAlignment="1">
      <alignment horizontal="center" vertical="center" wrapText="1"/>
    </xf>
    <xf numFmtId="0" fontId="2" fillId="9" borderId="18" xfId="0" applyFont="1" applyFill="1" applyBorder="1" applyAlignment="1">
      <alignment horizontal="center" vertical="center" wrapText="1"/>
    </xf>
    <xf numFmtId="0" fontId="2" fillId="9" borderId="22" xfId="0" applyFont="1" applyFill="1" applyBorder="1" applyAlignment="1">
      <alignment horizontal="center" vertical="center" wrapText="1"/>
    </xf>
    <xf numFmtId="2" fontId="8" fillId="0" borderId="1" xfId="1" applyNumberFormat="1" applyFont="1" applyFill="1" applyBorder="1" applyAlignment="1">
      <alignment horizontal="center" vertical="center" wrapText="1"/>
    </xf>
    <xf numFmtId="2" fontId="8" fillId="0" borderId="9" xfId="1" applyNumberFormat="1" applyFont="1" applyFill="1" applyBorder="1" applyAlignment="1">
      <alignment horizontal="center" vertical="center" wrapText="1"/>
    </xf>
    <xf numFmtId="2" fontId="18" fillId="2" borderId="4" xfId="1" applyNumberFormat="1" applyFont="1" applyFill="1" applyBorder="1" applyAlignment="1">
      <alignment horizontal="center" vertical="center" textRotation="180" wrapText="1"/>
    </xf>
    <xf numFmtId="2" fontId="18" fillId="2" borderId="0" xfId="1" applyNumberFormat="1" applyFont="1" applyFill="1" applyBorder="1" applyAlignment="1">
      <alignment horizontal="center" vertical="center" textRotation="180" wrapText="1"/>
    </xf>
    <xf numFmtId="2" fontId="18" fillId="2" borderId="1" xfId="1" applyNumberFormat="1" applyFont="1" applyFill="1" applyBorder="1" applyAlignment="1">
      <alignment horizontal="center" vertical="center" textRotation="180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49" fontId="20" fillId="6" borderId="30" xfId="0" applyNumberFormat="1" applyFont="1" applyFill="1" applyBorder="1" applyAlignment="1" applyProtection="1">
      <alignment horizontal="center" vertical="center"/>
      <protection locked="0"/>
    </xf>
    <xf numFmtId="49" fontId="20" fillId="6" borderId="15" xfId="0" applyNumberFormat="1" applyFont="1" applyFill="1" applyBorder="1" applyAlignment="1" applyProtection="1">
      <alignment horizontal="center" vertical="center"/>
      <protection locked="0"/>
    </xf>
    <xf numFmtId="0" fontId="2" fillId="9" borderId="25" xfId="0" applyFont="1" applyFill="1" applyBorder="1" applyAlignment="1">
      <alignment horizontal="center" vertical="center" wrapText="1"/>
    </xf>
    <xf numFmtId="0" fontId="2" fillId="9" borderId="26" xfId="0" applyFont="1" applyFill="1" applyBorder="1" applyAlignment="1">
      <alignment horizontal="center" vertical="center" wrapText="1"/>
    </xf>
    <xf numFmtId="0" fontId="2" fillId="9" borderId="27" xfId="0" applyFont="1" applyFill="1" applyBorder="1" applyAlignment="1">
      <alignment horizontal="center" vertical="center" wrapText="1"/>
    </xf>
    <xf numFmtId="0" fontId="2" fillId="7" borderId="23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right" vertical="center"/>
    </xf>
    <xf numFmtId="49" fontId="19" fillId="5" borderId="33" xfId="0" applyNumberFormat="1" applyFont="1" applyFill="1" applyBorder="1" applyAlignment="1" applyProtection="1">
      <alignment horizontal="center" vertical="center"/>
      <protection locked="0"/>
    </xf>
    <xf numFmtId="49" fontId="19" fillId="5" borderId="12" xfId="0" applyNumberFormat="1" applyFont="1" applyFill="1" applyBorder="1" applyAlignment="1" applyProtection="1">
      <alignment horizontal="center" vertical="center"/>
      <protection locked="0"/>
    </xf>
    <xf numFmtId="49" fontId="19" fillId="5" borderId="24" xfId="0" applyNumberFormat="1" applyFont="1" applyFill="1" applyBorder="1" applyAlignment="1" applyProtection="1">
      <alignment horizontal="center" vertical="center"/>
      <protection locked="0"/>
    </xf>
    <xf numFmtId="49" fontId="18" fillId="4" borderId="13" xfId="0" applyNumberFormat="1" applyFont="1" applyFill="1" applyBorder="1" applyAlignment="1" applyProtection="1">
      <alignment horizontal="center" vertical="center"/>
      <protection locked="0"/>
    </xf>
    <xf numFmtId="49" fontId="18" fillId="4" borderId="14" xfId="0" applyNumberFormat="1" applyFont="1" applyFill="1" applyBorder="1" applyAlignment="1" applyProtection="1">
      <alignment horizontal="center" vertical="center"/>
      <protection locked="0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colors>
    <mruColors>
      <color rgb="FF00EA75"/>
      <color rgb="FF00CC66"/>
      <color rgb="FF00CC99"/>
      <color rgb="FF00FF99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134" Type="http://schemas.openxmlformats.org/officeDocument/2006/relationships/image" Target="../media/image13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6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microsoft.com/office/2007/relationships/hdphoto" Target="../media/hdphoto1.wdp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gif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95250</xdr:rowOff>
    </xdr:from>
    <xdr:to>
      <xdr:col>0</xdr:col>
      <xdr:colOff>1190625</xdr:colOff>
      <xdr:row>2</xdr:row>
      <xdr:rowOff>180975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9100" y="95250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163286</xdr:colOff>
      <xdr:row>0</xdr:row>
      <xdr:rowOff>38099</xdr:rowOff>
    </xdr:from>
    <xdr:to>
      <xdr:col>2</xdr:col>
      <xdr:colOff>419100</xdr:colOff>
      <xdr:row>2</xdr:row>
      <xdr:rowOff>228380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72961" y="38099"/>
          <a:ext cx="817789" cy="83798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</xdr:row>
      <xdr:rowOff>19051</xdr:rowOff>
    </xdr:from>
    <xdr:to>
      <xdr:col>0</xdr:col>
      <xdr:colOff>1200150</xdr:colOff>
      <xdr:row>22</xdr:row>
      <xdr:rowOff>619125</xdr:rowOff>
    </xdr:to>
    <xdr:pic>
      <xdr:nvPicPr>
        <xdr:cNvPr id="49" name="Рисунок 48" descr="776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9525" y="3933826"/>
          <a:ext cx="1190625" cy="6000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19050</xdr:rowOff>
    </xdr:from>
    <xdr:to>
      <xdr:col>0</xdr:col>
      <xdr:colOff>1200150</xdr:colOff>
      <xdr:row>24</xdr:row>
      <xdr:rowOff>619125</xdr:rowOff>
    </xdr:to>
    <xdr:pic>
      <xdr:nvPicPr>
        <xdr:cNvPr id="79" name="Рисунок 78" descr="05700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0" y="13849350"/>
          <a:ext cx="1200150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103</xdr:row>
      <xdr:rowOff>19788</xdr:rowOff>
    </xdr:from>
    <xdr:to>
      <xdr:col>0</xdr:col>
      <xdr:colOff>1200150</xdr:colOff>
      <xdr:row>103</xdr:row>
      <xdr:rowOff>619125</xdr:rowOff>
    </xdr:to>
    <xdr:pic>
      <xdr:nvPicPr>
        <xdr:cNvPr id="82" name="Рисунок 81" descr="629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9525" y="20060388"/>
          <a:ext cx="1190625" cy="599337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74</xdr:row>
      <xdr:rowOff>19050</xdr:rowOff>
    </xdr:from>
    <xdr:to>
      <xdr:col>0</xdr:col>
      <xdr:colOff>1198583</xdr:colOff>
      <xdr:row>75</xdr:row>
      <xdr:rowOff>0</xdr:rowOff>
    </xdr:to>
    <xdr:pic>
      <xdr:nvPicPr>
        <xdr:cNvPr id="61" name="Рисунок 60" descr="Emb--1439-1mm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10583" y="21619633"/>
          <a:ext cx="1188000" cy="6053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10583</xdr:rowOff>
    </xdr:from>
    <xdr:to>
      <xdr:col>0</xdr:col>
      <xdr:colOff>1190625</xdr:colOff>
      <xdr:row>166</xdr:row>
      <xdr:rowOff>601133</xdr:rowOff>
    </xdr:to>
    <xdr:pic>
      <xdr:nvPicPr>
        <xdr:cNvPr id="83" name="Рисунок 82" descr="emb254-A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47074666"/>
          <a:ext cx="1190625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9525</xdr:rowOff>
    </xdr:from>
    <xdr:to>
      <xdr:col>0</xdr:col>
      <xdr:colOff>1200150</xdr:colOff>
      <xdr:row>173</xdr:row>
      <xdr:rowOff>619127</xdr:rowOff>
    </xdr:to>
    <xdr:pic>
      <xdr:nvPicPr>
        <xdr:cNvPr id="106" name="Рисунок 105" descr="Screenshot - 21_03 00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>
        <a:xfrm>
          <a:off x="0" y="102660450"/>
          <a:ext cx="1200150" cy="6096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9525</xdr:rowOff>
    </xdr:from>
    <xdr:to>
      <xdr:col>0</xdr:col>
      <xdr:colOff>1190625</xdr:colOff>
      <xdr:row>175</xdr:row>
      <xdr:rowOff>2059</xdr:rowOff>
    </xdr:to>
    <xdr:pic>
      <xdr:nvPicPr>
        <xdr:cNvPr id="107" name="Рисунок 106" descr="Screenshot - 21_03 003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0" y="60350400"/>
          <a:ext cx="1190625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101</xdr:row>
      <xdr:rowOff>5209</xdr:rowOff>
    </xdr:from>
    <xdr:to>
      <xdr:col>0</xdr:col>
      <xdr:colOff>1200150</xdr:colOff>
      <xdr:row>101</xdr:row>
      <xdr:rowOff>619125</xdr:rowOff>
    </xdr:to>
    <xdr:pic>
      <xdr:nvPicPr>
        <xdr:cNvPr id="129" name="Рисунок 128" descr="497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9525" y="18778984"/>
          <a:ext cx="1190625" cy="6139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19051</xdr:rowOff>
    </xdr:from>
    <xdr:to>
      <xdr:col>0</xdr:col>
      <xdr:colOff>1200150</xdr:colOff>
      <xdr:row>102</xdr:row>
      <xdr:rowOff>628651</xdr:rowOff>
    </xdr:to>
    <xdr:pic>
      <xdr:nvPicPr>
        <xdr:cNvPr id="132" name="Рисунок 131" descr="497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>
        <a:xfrm>
          <a:off x="0" y="19421476"/>
          <a:ext cx="120015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</xdr:row>
      <xdr:rowOff>19049</xdr:rowOff>
    </xdr:from>
    <xdr:to>
      <xdr:col>0</xdr:col>
      <xdr:colOff>1200151</xdr:colOff>
      <xdr:row>23</xdr:row>
      <xdr:rowOff>619124</xdr:rowOff>
    </xdr:to>
    <xdr:pic>
      <xdr:nvPicPr>
        <xdr:cNvPr id="135" name="Рисунок 134" descr="78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1" y="5191124"/>
          <a:ext cx="1200150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7620</xdr:rowOff>
    </xdr:from>
    <xdr:to>
      <xdr:col>1</xdr:col>
      <xdr:colOff>0</xdr:colOff>
      <xdr:row>26</xdr:row>
      <xdr:rowOff>0</xdr:rowOff>
    </xdr:to>
    <xdr:pic>
      <xdr:nvPicPr>
        <xdr:cNvPr id="147" name="Рисунок 146" descr="613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0" y="29557980"/>
          <a:ext cx="1242060" cy="61722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77</xdr:row>
      <xdr:rowOff>15240</xdr:rowOff>
    </xdr:from>
    <xdr:to>
      <xdr:col>1</xdr:col>
      <xdr:colOff>28575</xdr:colOff>
      <xdr:row>78</xdr:row>
      <xdr:rowOff>315203</xdr:rowOff>
    </xdr:to>
    <xdr:pic>
      <xdr:nvPicPr>
        <xdr:cNvPr id="136" name="Рисунок 135" descr="7709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r="-3709"/>
        <a:stretch>
          <a:fillRect/>
        </a:stretch>
      </xdr:blipFill>
      <xdr:spPr>
        <a:xfrm>
          <a:off x="9526" y="8673465"/>
          <a:ext cx="1228724" cy="623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15240</xdr:rowOff>
    </xdr:from>
    <xdr:to>
      <xdr:col>0</xdr:col>
      <xdr:colOff>1200150</xdr:colOff>
      <xdr:row>76</xdr:row>
      <xdr:rowOff>295275</xdr:rowOff>
    </xdr:to>
    <xdr:pic>
      <xdr:nvPicPr>
        <xdr:cNvPr id="139" name="Рисунок 138" descr="7479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>
        <a:xfrm>
          <a:off x="0" y="39077265"/>
          <a:ext cx="1200150" cy="88011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11908</xdr:colOff>
      <xdr:row>123</xdr:row>
      <xdr:rowOff>14288</xdr:rowOff>
    </xdr:from>
    <xdr:to>
      <xdr:col>0</xdr:col>
      <xdr:colOff>1202533</xdr:colOff>
      <xdr:row>123</xdr:row>
      <xdr:rowOff>614363</xdr:rowOff>
    </xdr:to>
    <xdr:pic>
      <xdr:nvPicPr>
        <xdr:cNvPr id="128" name="Рисунок 127" descr="MF-0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908" y="30437138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11908</xdr:colOff>
      <xdr:row>124</xdr:row>
      <xdr:rowOff>14288</xdr:rowOff>
    </xdr:from>
    <xdr:to>
      <xdr:col>0</xdr:col>
      <xdr:colOff>1202533</xdr:colOff>
      <xdr:row>124</xdr:row>
      <xdr:rowOff>614363</xdr:rowOff>
    </xdr:to>
    <xdr:pic>
      <xdr:nvPicPr>
        <xdr:cNvPr id="134" name="Рисунок 133" descr="MF-0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1908" y="31065788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125</xdr:row>
      <xdr:rowOff>23812</xdr:rowOff>
    </xdr:from>
    <xdr:to>
      <xdr:col>0</xdr:col>
      <xdr:colOff>1202531</xdr:colOff>
      <xdr:row>125</xdr:row>
      <xdr:rowOff>623887</xdr:rowOff>
    </xdr:to>
    <xdr:pic>
      <xdr:nvPicPr>
        <xdr:cNvPr id="149" name="Рисунок 148" descr="MF-03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906" y="470058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126</xdr:row>
      <xdr:rowOff>23812</xdr:rowOff>
    </xdr:from>
    <xdr:to>
      <xdr:col>0</xdr:col>
      <xdr:colOff>1202531</xdr:colOff>
      <xdr:row>126</xdr:row>
      <xdr:rowOff>623887</xdr:rowOff>
    </xdr:to>
    <xdr:pic>
      <xdr:nvPicPr>
        <xdr:cNvPr id="150" name="Рисунок 149" descr="MF-0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1906" y="532923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127</xdr:row>
      <xdr:rowOff>23812</xdr:rowOff>
    </xdr:from>
    <xdr:to>
      <xdr:col>0</xdr:col>
      <xdr:colOff>1202531</xdr:colOff>
      <xdr:row>127</xdr:row>
      <xdr:rowOff>623887</xdr:rowOff>
    </xdr:to>
    <xdr:pic>
      <xdr:nvPicPr>
        <xdr:cNvPr id="151" name="Рисунок 150" descr="MF-07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906" y="595788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128</xdr:row>
      <xdr:rowOff>23812</xdr:rowOff>
    </xdr:from>
    <xdr:to>
      <xdr:col>0</xdr:col>
      <xdr:colOff>1202531</xdr:colOff>
      <xdr:row>128</xdr:row>
      <xdr:rowOff>623887</xdr:rowOff>
    </xdr:to>
    <xdr:pic>
      <xdr:nvPicPr>
        <xdr:cNvPr id="152" name="Рисунок 151" descr="MF-1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1906" y="658653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129</xdr:row>
      <xdr:rowOff>23812</xdr:rowOff>
    </xdr:from>
    <xdr:to>
      <xdr:col>0</xdr:col>
      <xdr:colOff>1202531</xdr:colOff>
      <xdr:row>129</xdr:row>
      <xdr:rowOff>623887</xdr:rowOff>
    </xdr:to>
    <xdr:pic>
      <xdr:nvPicPr>
        <xdr:cNvPr id="153" name="Рисунок 152" descr="MF-16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906" y="721518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130</xdr:row>
      <xdr:rowOff>23812</xdr:rowOff>
    </xdr:from>
    <xdr:to>
      <xdr:col>0</xdr:col>
      <xdr:colOff>1202531</xdr:colOff>
      <xdr:row>130</xdr:row>
      <xdr:rowOff>623887</xdr:rowOff>
    </xdr:to>
    <xdr:pic>
      <xdr:nvPicPr>
        <xdr:cNvPr id="154" name="Рисунок 153" descr="MF-17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1906" y="784383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131</xdr:row>
      <xdr:rowOff>23812</xdr:rowOff>
    </xdr:from>
    <xdr:to>
      <xdr:col>0</xdr:col>
      <xdr:colOff>1202531</xdr:colOff>
      <xdr:row>131</xdr:row>
      <xdr:rowOff>623887</xdr:rowOff>
    </xdr:to>
    <xdr:pic>
      <xdr:nvPicPr>
        <xdr:cNvPr id="155" name="Рисунок 154" descr="MF-19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1906" y="847248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132</xdr:row>
      <xdr:rowOff>23812</xdr:rowOff>
    </xdr:from>
    <xdr:to>
      <xdr:col>0</xdr:col>
      <xdr:colOff>1202531</xdr:colOff>
      <xdr:row>132</xdr:row>
      <xdr:rowOff>623887</xdr:rowOff>
    </xdr:to>
    <xdr:pic>
      <xdr:nvPicPr>
        <xdr:cNvPr id="156" name="Рисунок 155" descr="MF-2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906" y="910113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133</xdr:row>
      <xdr:rowOff>23812</xdr:rowOff>
    </xdr:from>
    <xdr:to>
      <xdr:col>0</xdr:col>
      <xdr:colOff>1202531</xdr:colOff>
      <xdr:row>133</xdr:row>
      <xdr:rowOff>623887</xdr:rowOff>
    </xdr:to>
    <xdr:pic>
      <xdr:nvPicPr>
        <xdr:cNvPr id="157" name="Рисунок 156" descr="MF-27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906" y="7398543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134</xdr:row>
      <xdr:rowOff>23812</xdr:rowOff>
    </xdr:from>
    <xdr:to>
      <xdr:col>0</xdr:col>
      <xdr:colOff>1202531</xdr:colOff>
      <xdr:row>134</xdr:row>
      <xdr:rowOff>623887</xdr:rowOff>
    </xdr:to>
    <xdr:pic>
      <xdr:nvPicPr>
        <xdr:cNvPr id="158" name="Рисунок 157" descr="MF-28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1906" y="1098708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142</xdr:row>
      <xdr:rowOff>23812</xdr:rowOff>
    </xdr:from>
    <xdr:to>
      <xdr:col>0</xdr:col>
      <xdr:colOff>1202531</xdr:colOff>
      <xdr:row>142</xdr:row>
      <xdr:rowOff>623887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605075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143</xdr:row>
      <xdr:rowOff>23812</xdr:rowOff>
    </xdr:from>
    <xdr:to>
      <xdr:col>0</xdr:col>
      <xdr:colOff>1202531</xdr:colOff>
      <xdr:row>143</xdr:row>
      <xdr:rowOff>623887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611362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144</xdr:row>
      <xdr:rowOff>23812</xdr:rowOff>
    </xdr:from>
    <xdr:to>
      <xdr:col>0</xdr:col>
      <xdr:colOff>1202531</xdr:colOff>
      <xdr:row>144</xdr:row>
      <xdr:rowOff>623887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636508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145</xdr:row>
      <xdr:rowOff>23812</xdr:rowOff>
    </xdr:from>
    <xdr:to>
      <xdr:col>0</xdr:col>
      <xdr:colOff>1202531</xdr:colOff>
      <xdr:row>145</xdr:row>
      <xdr:rowOff>623887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649081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146</xdr:row>
      <xdr:rowOff>23812</xdr:rowOff>
    </xdr:from>
    <xdr:to>
      <xdr:col>0</xdr:col>
      <xdr:colOff>1202531</xdr:colOff>
      <xdr:row>146</xdr:row>
      <xdr:rowOff>623887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655367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154</xdr:row>
      <xdr:rowOff>23812</xdr:rowOff>
    </xdr:from>
    <xdr:to>
      <xdr:col>0</xdr:col>
      <xdr:colOff>1202531</xdr:colOff>
      <xdr:row>154</xdr:row>
      <xdr:rowOff>623887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686800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156</xdr:row>
      <xdr:rowOff>23812</xdr:rowOff>
    </xdr:from>
    <xdr:to>
      <xdr:col>0</xdr:col>
      <xdr:colOff>1202531</xdr:colOff>
      <xdr:row>156</xdr:row>
      <xdr:rowOff>623887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699373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153</xdr:row>
      <xdr:rowOff>23812</xdr:rowOff>
    </xdr:from>
    <xdr:to>
      <xdr:col>0</xdr:col>
      <xdr:colOff>1202531</xdr:colOff>
      <xdr:row>153</xdr:row>
      <xdr:rowOff>623887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680513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155</xdr:row>
      <xdr:rowOff>23812</xdr:rowOff>
    </xdr:from>
    <xdr:to>
      <xdr:col>0</xdr:col>
      <xdr:colOff>1202531</xdr:colOff>
      <xdr:row>155</xdr:row>
      <xdr:rowOff>623887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693086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157</xdr:row>
      <xdr:rowOff>23812</xdr:rowOff>
    </xdr:from>
    <xdr:to>
      <xdr:col>0</xdr:col>
      <xdr:colOff>1202531</xdr:colOff>
      <xdr:row>157</xdr:row>
      <xdr:rowOff>623887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705659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158</xdr:row>
      <xdr:rowOff>23812</xdr:rowOff>
    </xdr:from>
    <xdr:to>
      <xdr:col>0</xdr:col>
      <xdr:colOff>1202531</xdr:colOff>
      <xdr:row>158</xdr:row>
      <xdr:rowOff>623887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711946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159</xdr:row>
      <xdr:rowOff>23812</xdr:rowOff>
    </xdr:from>
    <xdr:to>
      <xdr:col>0</xdr:col>
      <xdr:colOff>1202531</xdr:colOff>
      <xdr:row>159</xdr:row>
      <xdr:rowOff>623887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730805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160</xdr:row>
      <xdr:rowOff>23812</xdr:rowOff>
    </xdr:from>
    <xdr:to>
      <xdr:col>0</xdr:col>
      <xdr:colOff>1202531</xdr:colOff>
      <xdr:row>160</xdr:row>
      <xdr:rowOff>623887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762238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161</xdr:row>
      <xdr:rowOff>23812</xdr:rowOff>
    </xdr:from>
    <xdr:to>
      <xdr:col>0</xdr:col>
      <xdr:colOff>1202531</xdr:colOff>
      <xdr:row>161</xdr:row>
      <xdr:rowOff>623887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774811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162</xdr:row>
      <xdr:rowOff>23812</xdr:rowOff>
    </xdr:from>
    <xdr:to>
      <xdr:col>0</xdr:col>
      <xdr:colOff>1202531</xdr:colOff>
      <xdr:row>162</xdr:row>
      <xdr:rowOff>623887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787384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19050</xdr:rowOff>
    </xdr:from>
    <xdr:to>
      <xdr:col>0</xdr:col>
      <xdr:colOff>1190625</xdr:colOff>
      <xdr:row>167</xdr:row>
      <xdr:rowOff>609600</xdr:rowOff>
    </xdr:to>
    <xdr:pic>
      <xdr:nvPicPr>
        <xdr:cNvPr id="258" name="Рисунок 257" descr="emb254-A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109118400"/>
          <a:ext cx="1190625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19050</xdr:rowOff>
    </xdr:from>
    <xdr:to>
      <xdr:col>0</xdr:col>
      <xdr:colOff>1190625</xdr:colOff>
      <xdr:row>168</xdr:row>
      <xdr:rowOff>609600</xdr:rowOff>
    </xdr:to>
    <xdr:pic>
      <xdr:nvPicPr>
        <xdr:cNvPr id="259" name="Рисунок 258" descr="emb254-A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109747050"/>
          <a:ext cx="1190625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19050</xdr:rowOff>
    </xdr:from>
    <xdr:to>
      <xdr:col>0</xdr:col>
      <xdr:colOff>1200150</xdr:colOff>
      <xdr:row>169</xdr:row>
      <xdr:rowOff>1219200</xdr:rowOff>
    </xdr:to>
    <xdr:pic>
      <xdr:nvPicPr>
        <xdr:cNvPr id="269" name="Рисунок 268" descr="30598_lyunevilskiy-kryuchok-embne07274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110375700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9525</xdr:rowOff>
    </xdr:from>
    <xdr:to>
      <xdr:col>1</xdr:col>
      <xdr:colOff>0</xdr:colOff>
      <xdr:row>170</xdr:row>
      <xdr:rowOff>1238250</xdr:rowOff>
    </xdr:to>
    <xdr:pic>
      <xdr:nvPicPr>
        <xdr:cNvPr id="271" name="Рисунок 270" descr="40667_lyunevilskiy-kryuchok-yapons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10994825"/>
          <a:ext cx="120967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9525</xdr:rowOff>
    </xdr:from>
    <xdr:to>
      <xdr:col>1</xdr:col>
      <xdr:colOff>0</xdr:colOff>
      <xdr:row>171</xdr:row>
      <xdr:rowOff>1228725</xdr:rowOff>
    </xdr:to>
    <xdr:pic>
      <xdr:nvPicPr>
        <xdr:cNvPr id="274" name="Рисунок 273" descr="40663_lyunevilskiy-kryuchok-2-a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13509425"/>
          <a:ext cx="1209675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172</xdr:row>
      <xdr:rowOff>9526</xdr:rowOff>
    </xdr:from>
    <xdr:to>
      <xdr:col>0</xdr:col>
      <xdr:colOff>1197525</xdr:colOff>
      <xdr:row>172</xdr:row>
      <xdr:rowOff>1254096</xdr:rowOff>
    </xdr:to>
    <xdr:pic>
      <xdr:nvPicPr>
        <xdr:cNvPr id="275" name="Рисунок 274" descr="40665_lyunevilskiy-kryuchok-2-b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9525" y="113509426"/>
          <a:ext cx="1188000" cy="12445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79</xdr:row>
      <xdr:rowOff>19050</xdr:rowOff>
    </xdr:from>
    <xdr:to>
      <xdr:col>0</xdr:col>
      <xdr:colOff>1197525</xdr:colOff>
      <xdr:row>79</xdr:row>
      <xdr:rowOff>622331</xdr:rowOff>
    </xdr:to>
    <xdr:pic>
      <xdr:nvPicPr>
        <xdr:cNvPr id="173" name="Рисунок 172" descr="809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9525" y="10582275"/>
          <a:ext cx="1188000" cy="60328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80</xdr:row>
      <xdr:rowOff>19050</xdr:rowOff>
    </xdr:from>
    <xdr:to>
      <xdr:col>0</xdr:col>
      <xdr:colOff>1197525</xdr:colOff>
      <xdr:row>81</xdr:row>
      <xdr:rowOff>308006</xdr:rowOff>
    </xdr:to>
    <xdr:pic>
      <xdr:nvPicPr>
        <xdr:cNvPr id="187" name="Рисунок 186" descr="8096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9525" y="11210925"/>
          <a:ext cx="1188000" cy="60328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84</xdr:row>
      <xdr:rowOff>19050</xdr:rowOff>
    </xdr:from>
    <xdr:to>
      <xdr:col>0</xdr:col>
      <xdr:colOff>1197525</xdr:colOff>
      <xdr:row>84</xdr:row>
      <xdr:rowOff>622331</xdr:rowOff>
    </xdr:to>
    <xdr:pic>
      <xdr:nvPicPr>
        <xdr:cNvPr id="200" name="Рисунок 199" descr="8098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9525" y="12468225"/>
          <a:ext cx="1188000" cy="6032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19050</xdr:rowOff>
    </xdr:from>
    <xdr:to>
      <xdr:col>0</xdr:col>
      <xdr:colOff>1200150</xdr:colOff>
      <xdr:row>122</xdr:row>
      <xdr:rowOff>619125</xdr:rowOff>
    </xdr:to>
    <xdr:pic>
      <xdr:nvPicPr>
        <xdr:cNvPr id="234" name="Рисунок 233" descr="4755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>
        <a:xfrm>
          <a:off x="0" y="20421600"/>
          <a:ext cx="1200150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19050</xdr:rowOff>
    </xdr:from>
    <xdr:to>
      <xdr:col>0</xdr:col>
      <xdr:colOff>1200151</xdr:colOff>
      <xdr:row>121</xdr:row>
      <xdr:rowOff>623100</xdr:rowOff>
    </xdr:to>
    <xdr:pic>
      <xdr:nvPicPr>
        <xdr:cNvPr id="239" name="Рисунок 238" descr="4753b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>
        <a:xfrm>
          <a:off x="0" y="19792950"/>
          <a:ext cx="1200151" cy="604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120</xdr:row>
      <xdr:rowOff>19050</xdr:rowOff>
    </xdr:from>
    <xdr:to>
      <xdr:col>0</xdr:col>
      <xdr:colOff>1200590</xdr:colOff>
      <xdr:row>121</xdr:row>
      <xdr:rowOff>0</xdr:rowOff>
    </xdr:to>
    <xdr:pic>
      <xdr:nvPicPr>
        <xdr:cNvPr id="244" name="Рисунок 243" descr="Emb--1183-1.5mm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>
        <a:xfrm>
          <a:off x="9525" y="19164300"/>
          <a:ext cx="1191065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27</xdr:row>
      <xdr:rowOff>23812</xdr:rowOff>
    </xdr:from>
    <xdr:to>
      <xdr:col>0</xdr:col>
      <xdr:colOff>1202531</xdr:colOff>
      <xdr:row>27</xdr:row>
      <xdr:rowOff>623887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386572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</xdr:row>
      <xdr:rowOff>19050</xdr:rowOff>
    </xdr:from>
    <xdr:to>
      <xdr:col>0</xdr:col>
      <xdr:colOff>1200150</xdr:colOff>
      <xdr:row>26</xdr:row>
      <xdr:rowOff>619125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38023800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29</xdr:row>
      <xdr:rowOff>16820</xdr:rowOff>
    </xdr:from>
    <xdr:to>
      <xdr:col>0</xdr:col>
      <xdr:colOff>1202531</xdr:colOff>
      <xdr:row>29</xdr:row>
      <xdr:rowOff>616895</xdr:rowOff>
    </xdr:to>
    <xdr:pic>
      <xdr:nvPicPr>
        <xdr:cNvPr id="215" name="Рисунок 214" descr="MD-04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1906" y="39907520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30</xdr:row>
      <xdr:rowOff>23812</xdr:rowOff>
    </xdr:from>
    <xdr:to>
      <xdr:col>0</xdr:col>
      <xdr:colOff>1202531</xdr:colOff>
      <xdr:row>30</xdr:row>
      <xdr:rowOff>623887</xdr:rowOff>
    </xdr:to>
    <xdr:pic>
      <xdr:nvPicPr>
        <xdr:cNvPr id="222" name="Рисунок 221" descr="MD-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1906" y="405431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28</xdr:row>
      <xdr:rowOff>23812</xdr:rowOff>
    </xdr:from>
    <xdr:to>
      <xdr:col>0</xdr:col>
      <xdr:colOff>1202531</xdr:colOff>
      <xdr:row>28</xdr:row>
      <xdr:rowOff>623887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392858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31</xdr:row>
      <xdr:rowOff>23812</xdr:rowOff>
    </xdr:from>
    <xdr:to>
      <xdr:col>0</xdr:col>
      <xdr:colOff>1202531</xdr:colOff>
      <xdr:row>31</xdr:row>
      <xdr:rowOff>623887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411718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32</xdr:row>
      <xdr:rowOff>23812</xdr:rowOff>
    </xdr:from>
    <xdr:to>
      <xdr:col>0</xdr:col>
      <xdr:colOff>1202531</xdr:colOff>
      <xdr:row>32</xdr:row>
      <xdr:rowOff>623887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418004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33</xdr:row>
      <xdr:rowOff>9526</xdr:rowOff>
    </xdr:from>
    <xdr:to>
      <xdr:col>0</xdr:col>
      <xdr:colOff>1197525</xdr:colOff>
      <xdr:row>33</xdr:row>
      <xdr:rowOff>616744</xdr:rowOff>
    </xdr:to>
    <xdr:pic>
      <xdr:nvPicPr>
        <xdr:cNvPr id="260" name="Рисунок 259" descr="MD-08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9525" y="42414826"/>
          <a:ext cx="1188000" cy="60721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34</xdr:row>
      <xdr:rowOff>19050</xdr:rowOff>
    </xdr:from>
    <xdr:to>
      <xdr:col>0</xdr:col>
      <xdr:colOff>1200150</xdr:colOff>
      <xdr:row>34</xdr:row>
      <xdr:rowOff>619125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43053000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35</xdr:row>
      <xdr:rowOff>19050</xdr:rowOff>
    </xdr:from>
    <xdr:to>
      <xdr:col>0</xdr:col>
      <xdr:colOff>1200150</xdr:colOff>
      <xdr:row>35</xdr:row>
      <xdr:rowOff>619125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44310300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36</xdr:row>
      <xdr:rowOff>19050</xdr:rowOff>
    </xdr:from>
    <xdr:to>
      <xdr:col>0</xdr:col>
      <xdr:colOff>1200150</xdr:colOff>
      <xdr:row>36</xdr:row>
      <xdr:rowOff>619125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44938950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37</xdr:row>
      <xdr:rowOff>19050</xdr:rowOff>
    </xdr:from>
    <xdr:to>
      <xdr:col>0</xdr:col>
      <xdr:colOff>1200150</xdr:colOff>
      <xdr:row>37</xdr:row>
      <xdr:rowOff>619125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45567600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38</xdr:row>
      <xdr:rowOff>19050</xdr:rowOff>
    </xdr:from>
    <xdr:to>
      <xdr:col>0</xdr:col>
      <xdr:colOff>1200150</xdr:colOff>
      <xdr:row>38</xdr:row>
      <xdr:rowOff>619125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46196250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39</xdr:row>
      <xdr:rowOff>23812</xdr:rowOff>
    </xdr:from>
    <xdr:to>
      <xdr:col>0</xdr:col>
      <xdr:colOff>1202531</xdr:colOff>
      <xdr:row>39</xdr:row>
      <xdr:rowOff>623887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468296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42</xdr:row>
      <xdr:rowOff>23812</xdr:rowOff>
    </xdr:from>
    <xdr:to>
      <xdr:col>0</xdr:col>
      <xdr:colOff>1202531</xdr:colOff>
      <xdr:row>42</xdr:row>
      <xdr:rowOff>623887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487156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40</xdr:row>
      <xdr:rowOff>23812</xdr:rowOff>
    </xdr:from>
    <xdr:to>
      <xdr:col>0</xdr:col>
      <xdr:colOff>1202531</xdr:colOff>
      <xdr:row>40</xdr:row>
      <xdr:rowOff>623887</xdr:rowOff>
    </xdr:to>
    <xdr:pic>
      <xdr:nvPicPr>
        <xdr:cNvPr id="277" name="Рисунок 276" descr="MD-21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1906" y="474583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41</xdr:row>
      <xdr:rowOff>19050</xdr:rowOff>
    </xdr:from>
    <xdr:to>
      <xdr:col>0</xdr:col>
      <xdr:colOff>1200150</xdr:colOff>
      <xdr:row>41</xdr:row>
      <xdr:rowOff>619125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48082200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43</xdr:row>
      <xdr:rowOff>21431</xdr:rowOff>
    </xdr:from>
    <xdr:to>
      <xdr:col>0</xdr:col>
      <xdr:colOff>1200150</xdr:colOff>
      <xdr:row>43</xdr:row>
      <xdr:rowOff>622300</xdr:rowOff>
    </xdr:to>
    <xdr:pic>
      <xdr:nvPicPr>
        <xdr:cNvPr id="279" name="Рисунок 278" descr="MD-05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9525" y="54999731"/>
          <a:ext cx="1190625" cy="600869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44</xdr:row>
      <xdr:rowOff>23812</xdr:rowOff>
    </xdr:from>
    <xdr:to>
      <xdr:col>0</xdr:col>
      <xdr:colOff>1202531</xdr:colOff>
      <xdr:row>44</xdr:row>
      <xdr:rowOff>623887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556307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45</xdr:row>
      <xdr:rowOff>23812</xdr:rowOff>
    </xdr:from>
    <xdr:to>
      <xdr:col>0</xdr:col>
      <xdr:colOff>1202531</xdr:colOff>
      <xdr:row>45</xdr:row>
      <xdr:rowOff>623887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562594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48</xdr:row>
      <xdr:rowOff>23812</xdr:rowOff>
    </xdr:from>
    <xdr:to>
      <xdr:col>0</xdr:col>
      <xdr:colOff>1202531</xdr:colOff>
      <xdr:row>48</xdr:row>
      <xdr:rowOff>623887</xdr:rowOff>
    </xdr:to>
    <xdr:pic>
      <xdr:nvPicPr>
        <xdr:cNvPr id="282" name="Рисунок 281" descr="MR-0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1906" y="805481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47</xdr:row>
      <xdr:rowOff>14288</xdr:rowOff>
    </xdr:from>
    <xdr:to>
      <xdr:col>0</xdr:col>
      <xdr:colOff>1202531</xdr:colOff>
      <xdr:row>47</xdr:row>
      <xdr:rowOff>614363</xdr:rowOff>
    </xdr:to>
    <xdr:pic>
      <xdr:nvPicPr>
        <xdr:cNvPr id="283" name="Рисунок 282" descr="MR-01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1906" y="20616863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49</xdr:row>
      <xdr:rowOff>23812</xdr:rowOff>
    </xdr:from>
    <xdr:to>
      <xdr:col>0</xdr:col>
      <xdr:colOff>1202531</xdr:colOff>
      <xdr:row>49</xdr:row>
      <xdr:rowOff>623887</xdr:rowOff>
    </xdr:to>
    <xdr:pic>
      <xdr:nvPicPr>
        <xdr:cNvPr id="284" name="Рисунок 283" descr="MK-03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1906" y="811768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50</xdr:row>
      <xdr:rowOff>23812</xdr:rowOff>
    </xdr:from>
    <xdr:to>
      <xdr:col>0</xdr:col>
      <xdr:colOff>1202531</xdr:colOff>
      <xdr:row>50</xdr:row>
      <xdr:rowOff>623887</xdr:rowOff>
    </xdr:to>
    <xdr:pic>
      <xdr:nvPicPr>
        <xdr:cNvPr id="285" name="Рисунок 284" descr="MK-04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1906" y="818054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51</xdr:row>
      <xdr:rowOff>23812</xdr:rowOff>
    </xdr:from>
    <xdr:to>
      <xdr:col>0</xdr:col>
      <xdr:colOff>1202531</xdr:colOff>
      <xdr:row>51</xdr:row>
      <xdr:rowOff>623887</xdr:rowOff>
    </xdr:to>
    <xdr:pic>
      <xdr:nvPicPr>
        <xdr:cNvPr id="286" name="Рисунок 285" descr="MK-05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1906" y="824341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53</xdr:row>
      <xdr:rowOff>23812</xdr:rowOff>
    </xdr:from>
    <xdr:to>
      <xdr:col>0</xdr:col>
      <xdr:colOff>1202531</xdr:colOff>
      <xdr:row>53</xdr:row>
      <xdr:rowOff>623887</xdr:rowOff>
    </xdr:to>
    <xdr:pic>
      <xdr:nvPicPr>
        <xdr:cNvPr id="287" name="Рисунок 286" descr="MK-07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1906" y="836914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54</xdr:row>
      <xdr:rowOff>23812</xdr:rowOff>
    </xdr:from>
    <xdr:to>
      <xdr:col>0</xdr:col>
      <xdr:colOff>1202531</xdr:colOff>
      <xdr:row>54</xdr:row>
      <xdr:rowOff>623887</xdr:rowOff>
    </xdr:to>
    <xdr:pic>
      <xdr:nvPicPr>
        <xdr:cNvPr id="288" name="Рисунок 287" descr="MK-08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1906" y="843200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52</xdr:row>
      <xdr:rowOff>23812</xdr:rowOff>
    </xdr:from>
    <xdr:to>
      <xdr:col>0</xdr:col>
      <xdr:colOff>1202531</xdr:colOff>
      <xdr:row>52</xdr:row>
      <xdr:rowOff>623887</xdr:rowOff>
    </xdr:to>
    <xdr:pic>
      <xdr:nvPicPr>
        <xdr:cNvPr id="289" name="Рисунок 288" descr="MK-06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1906" y="830627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55</xdr:row>
      <xdr:rowOff>23812</xdr:rowOff>
    </xdr:from>
    <xdr:to>
      <xdr:col>0</xdr:col>
      <xdr:colOff>1202531</xdr:colOff>
      <xdr:row>55</xdr:row>
      <xdr:rowOff>623887</xdr:rowOff>
    </xdr:to>
    <xdr:pic>
      <xdr:nvPicPr>
        <xdr:cNvPr id="290" name="Рисунок 289" descr="MK-09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1906" y="849487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56</xdr:row>
      <xdr:rowOff>23812</xdr:rowOff>
    </xdr:from>
    <xdr:to>
      <xdr:col>0</xdr:col>
      <xdr:colOff>1202531</xdr:colOff>
      <xdr:row>56</xdr:row>
      <xdr:rowOff>623887</xdr:rowOff>
    </xdr:to>
    <xdr:pic>
      <xdr:nvPicPr>
        <xdr:cNvPr id="291" name="Рисунок 290" descr="MK-10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1906" y="855773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57</xdr:row>
      <xdr:rowOff>23812</xdr:rowOff>
    </xdr:from>
    <xdr:to>
      <xdr:col>0</xdr:col>
      <xdr:colOff>1202531</xdr:colOff>
      <xdr:row>57</xdr:row>
      <xdr:rowOff>623887</xdr:rowOff>
    </xdr:to>
    <xdr:pic>
      <xdr:nvPicPr>
        <xdr:cNvPr id="292" name="Рисунок 291" descr="MK-11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1906" y="862060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59</xdr:row>
      <xdr:rowOff>23811</xdr:rowOff>
    </xdr:from>
    <xdr:to>
      <xdr:col>0</xdr:col>
      <xdr:colOff>1202531</xdr:colOff>
      <xdr:row>59</xdr:row>
      <xdr:rowOff>619124</xdr:rowOff>
    </xdr:to>
    <xdr:pic>
      <xdr:nvPicPr>
        <xdr:cNvPr id="293" name="Рисунок 292" descr="MK-13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1906" y="86834661"/>
          <a:ext cx="1190625" cy="595313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60</xdr:row>
      <xdr:rowOff>23812</xdr:rowOff>
    </xdr:from>
    <xdr:to>
      <xdr:col>0</xdr:col>
      <xdr:colOff>1202531</xdr:colOff>
      <xdr:row>60</xdr:row>
      <xdr:rowOff>623887</xdr:rowOff>
    </xdr:to>
    <xdr:pic>
      <xdr:nvPicPr>
        <xdr:cNvPr id="294" name="Рисунок 293" descr="MK-14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1906" y="874633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61</xdr:row>
      <xdr:rowOff>23812</xdr:rowOff>
    </xdr:from>
    <xdr:to>
      <xdr:col>0</xdr:col>
      <xdr:colOff>1202531</xdr:colOff>
      <xdr:row>61</xdr:row>
      <xdr:rowOff>623887</xdr:rowOff>
    </xdr:to>
    <xdr:pic>
      <xdr:nvPicPr>
        <xdr:cNvPr id="295" name="Рисунок 294" descr="MK-15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1906" y="880919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63</xdr:row>
      <xdr:rowOff>23811</xdr:rowOff>
    </xdr:from>
    <xdr:to>
      <xdr:col>0</xdr:col>
      <xdr:colOff>1202531</xdr:colOff>
      <xdr:row>63</xdr:row>
      <xdr:rowOff>623886</xdr:rowOff>
    </xdr:to>
    <xdr:pic>
      <xdr:nvPicPr>
        <xdr:cNvPr id="296" name="Рисунок 295" descr="MK-18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1906" y="89349261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62</xdr:row>
      <xdr:rowOff>23812</xdr:rowOff>
    </xdr:from>
    <xdr:to>
      <xdr:col>0</xdr:col>
      <xdr:colOff>1202531</xdr:colOff>
      <xdr:row>62</xdr:row>
      <xdr:rowOff>623887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887206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64</xdr:row>
      <xdr:rowOff>23812</xdr:rowOff>
    </xdr:from>
    <xdr:to>
      <xdr:col>0</xdr:col>
      <xdr:colOff>1202531</xdr:colOff>
      <xdr:row>64</xdr:row>
      <xdr:rowOff>623887</xdr:rowOff>
    </xdr:to>
    <xdr:pic>
      <xdr:nvPicPr>
        <xdr:cNvPr id="298" name="Рисунок 297" descr="MK-19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1906" y="899779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65</xdr:row>
      <xdr:rowOff>23812</xdr:rowOff>
    </xdr:from>
    <xdr:to>
      <xdr:col>0</xdr:col>
      <xdr:colOff>1202531</xdr:colOff>
      <xdr:row>65</xdr:row>
      <xdr:rowOff>623887</xdr:rowOff>
    </xdr:to>
    <xdr:pic>
      <xdr:nvPicPr>
        <xdr:cNvPr id="299" name="Рисунок 298" descr="MK-20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1906" y="906065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66</xdr:row>
      <xdr:rowOff>23812</xdr:rowOff>
    </xdr:from>
    <xdr:to>
      <xdr:col>0</xdr:col>
      <xdr:colOff>1202531</xdr:colOff>
      <xdr:row>66</xdr:row>
      <xdr:rowOff>623887</xdr:rowOff>
    </xdr:to>
    <xdr:pic>
      <xdr:nvPicPr>
        <xdr:cNvPr id="300" name="Рисунок 299" descr="MK-21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1906" y="912352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67</xdr:row>
      <xdr:rowOff>23812</xdr:rowOff>
    </xdr:from>
    <xdr:to>
      <xdr:col>0</xdr:col>
      <xdr:colOff>1202531</xdr:colOff>
      <xdr:row>67</xdr:row>
      <xdr:rowOff>623887</xdr:rowOff>
    </xdr:to>
    <xdr:pic>
      <xdr:nvPicPr>
        <xdr:cNvPr id="301" name="Рисунок 300" descr="MK-22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1906" y="918638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68</xdr:row>
      <xdr:rowOff>14288</xdr:rowOff>
    </xdr:from>
    <xdr:to>
      <xdr:col>0</xdr:col>
      <xdr:colOff>1202531</xdr:colOff>
      <xdr:row>68</xdr:row>
      <xdr:rowOff>614363</xdr:rowOff>
    </xdr:to>
    <xdr:pic>
      <xdr:nvPicPr>
        <xdr:cNvPr id="302" name="Рисунок 301" descr="MK-23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1906" y="97512188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69</xdr:row>
      <xdr:rowOff>23812</xdr:rowOff>
    </xdr:from>
    <xdr:to>
      <xdr:col>0</xdr:col>
      <xdr:colOff>1202531</xdr:colOff>
      <xdr:row>69</xdr:row>
      <xdr:rowOff>623887</xdr:rowOff>
    </xdr:to>
    <xdr:pic>
      <xdr:nvPicPr>
        <xdr:cNvPr id="303" name="Рисунок 302" descr="MK-24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1906" y="981503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70</xdr:row>
      <xdr:rowOff>23812</xdr:rowOff>
    </xdr:from>
    <xdr:to>
      <xdr:col>0</xdr:col>
      <xdr:colOff>1202531</xdr:colOff>
      <xdr:row>70</xdr:row>
      <xdr:rowOff>623887</xdr:rowOff>
    </xdr:to>
    <xdr:pic>
      <xdr:nvPicPr>
        <xdr:cNvPr id="304" name="Рисунок 303" descr="MK-25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1906" y="987790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71</xdr:row>
      <xdr:rowOff>23812</xdr:rowOff>
    </xdr:from>
    <xdr:to>
      <xdr:col>0</xdr:col>
      <xdr:colOff>1202531</xdr:colOff>
      <xdr:row>71</xdr:row>
      <xdr:rowOff>623887</xdr:rowOff>
    </xdr:to>
    <xdr:pic>
      <xdr:nvPicPr>
        <xdr:cNvPr id="305" name="Рисунок 304" descr="MK-26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1906" y="994076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72</xdr:row>
      <xdr:rowOff>23812</xdr:rowOff>
    </xdr:from>
    <xdr:to>
      <xdr:col>0</xdr:col>
      <xdr:colOff>1202531</xdr:colOff>
      <xdr:row>72</xdr:row>
      <xdr:rowOff>623887</xdr:rowOff>
    </xdr:to>
    <xdr:pic>
      <xdr:nvPicPr>
        <xdr:cNvPr id="306" name="Рисунок 305" descr="MK-27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1906" y="10003631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89</xdr:row>
      <xdr:rowOff>0</xdr:rowOff>
    </xdr:from>
    <xdr:to>
      <xdr:col>0</xdr:col>
      <xdr:colOff>1200150</xdr:colOff>
      <xdr:row>90</xdr:row>
      <xdr:rowOff>28575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46291500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90</xdr:row>
      <xdr:rowOff>19050</xdr:rowOff>
    </xdr:from>
    <xdr:to>
      <xdr:col>0</xdr:col>
      <xdr:colOff>1200150</xdr:colOff>
      <xdr:row>91</xdr:row>
      <xdr:rowOff>304800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78000225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92</xdr:row>
      <xdr:rowOff>19050</xdr:rowOff>
    </xdr:from>
    <xdr:to>
      <xdr:col>0</xdr:col>
      <xdr:colOff>1200150</xdr:colOff>
      <xdr:row>93</xdr:row>
      <xdr:rowOff>304800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79571850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95</xdr:row>
      <xdr:rowOff>19050</xdr:rowOff>
    </xdr:from>
    <xdr:to>
      <xdr:col>0</xdr:col>
      <xdr:colOff>1200150</xdr:colOff>
      <xdr:row>95</xdr:row>
      <xdr:rowOff>619125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48329850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94</xdr:row>
      <xdr:rowOff>19050</xdr:rowOff>
    </xdr:from>
    <xdr:to>
      <xdr:col>0</xdr:col>
      <xdr:colOff>1200150</xdr:colOff>
      <xdr:row>94</xdr:row>
      <xdr:rowOff>619125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47701200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98</xdr:row>
      <xdr:rowOff>23812</xdr:rowOff>
    </xdr:from>
    <xdr:to>
      <xdr:col>0</xdr:col>
      <xdr:colOff>1202531</xdr:colOff>
      <xdr:row>99</xdr:row>
      <xdr:rowOff>309562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83977162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106</xdr:row>
      <xdr:rowOff>23812</xdr:rowOff>
    </xdr:from>
    <xdr:to>
      <xdr:col>0</xdr:col>
      <xdr:colOff>1202531</xdr:colOff>
      <xdr:row>106</xdr:row>
      <xdr:rowOff>623887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8303418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104</xdr:row>
      <xdr:rowOff>19050</xdr:rowOff>
    </xdr:from>
    <xdr:to>
      <xdr:col>0</xdr:col>
      <xdr:colOff>1200150</xdr:colOff>
      <xdr:row>104</xdr:row>
      <xdr:rowOff>619125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81143475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105</xdr:row>
      <xdr:rowOff>19050</xdr:rowOff>
    </xdr:from>
    <xdr:to>
      <xdr:col>0</xdr:col>
      <xdr:colOff>1200150</xdr:colOff>
      <xdr:row>105</xdr:row>
      <xdr:rowOff>619125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82400775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108</xdr:row>
      <xdr:rowOff>23811</xdr:rowOff>
    </xdr:from>
    <xdr:to>
      <xdr:col>0</xdr:col>
      <xdr:colOff>1202531</xdr:colOff>
      <xdr:row>108</xdr:row>
      <xdr:rowOff>607218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84291486"/>
          <a:ext cx="1190625" cy="58340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109</xdr:row>
      <xdr:rowOff>23812</xdr:rowOff>
    </xdr:from>
    <xdr:to>
      <xdr:col>0</xdr:col>
      <xdr:colOff>1202531</xdr:colOff>
      <xdr:row>109</xdr:row>
      <xdr:rowOff>623887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8492013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110</xdr:row>
      <xdr:rowOff>23812</xdr:rowOff>
    </xdr:from>
    <xdr:to>
      <xdr:col>0</xdr:col>
      <xdr:colOff>1202531</xdr:colOff>
      <xdr:row>110</xdr:row>
      <xdr:rowOff>623887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8554878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107</xdr:row>
      <xdr:rowOff>19050</xdr:rowOff>
    </xdr:from>
    <xdr:to>
      <xdr:col>0</xdr:col>
      <xdr:colOff>1200150</xdr:colOff>
      <xdr:row>107</xdr:row>
      <xdr:rowOff>619125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83658075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111</xdr:row>
      <xdr:rowOff>23812</xdr:rowOff>
    </xdr:from>
    <xdr:to>
      <xdr:col>0</xdr:col>
      <xdr:colOff>1202531</xdr:colOff>
      <xdr:row>111</xdr:row>
      <xdr:rowOff>623887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8617743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113</xdr:row>
      <xdr:rowOff>23812</xdr:rowOff>
    </xdr:from>
    <xdr:to>
      <xdr:col>0</xdr:col>
      <xdr:colOff>1202531</xdr:colOff>
      <xdr:row>113</xdr:row>
      <xdr:rowOff>623887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8743473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114</xdr:row>
      <xdr:rowOff>19050</xdr:rowOff>
    </xdr:from>
    <xdr:to>
      <xdr:col>0</xdr:col>
      <xdr:colOff>1200150</xdr:colOff>
      <xdr:row>114</xdr:row>
      <xdr:rowOff>614363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88058625"/>
          <a:ext cx="1190625" cy="595313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115</xdr:row>
      <xdr:rowOff>23812</xdr:rowOff>
    </xdr:from>
    <xdr:to>
      <xdr:col>0</xdr:col>
      <xdr:colOff>1202531</xdr:colOff>
      <xdr:row>115</xdr:row>
      <xdr:rowOff>623887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9372123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116</xdr:row>
      <xdr:rowOff>23812</xdr:rowOff>
    </xdr:from>
    <xdr:to>
      <xdr:col>0</xdr:col>
      <xdr:colOff>1202531</xdr:colOff>
      <xdr:row>116</xdr:row>
      <xdr:rowOff>623887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9434988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117</xdr:row>
      <xdr:rowOff>23812</xdr:rowOff>
    </xdr:from>
    <xdr:to>
      <xdr:col>0</xdr:col>
      <xdr:colOff>1202531</xdr:colOff>
      <xdr:row>117</xdr:row>
      <xdr:rowOff>623887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9497853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118</xdr:row>
      <xdr:rowOff>23812</xdr:rowOff>
    </xdr:from>
    <xdr:to>
      <xdr:col>0</xdr:col>
      <xdr:colOff>1202531</xdr:colOff>
      <xdr:row>118</xdr:row>
      <xdr:rowOff>623887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9560718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163</xdr:row>
      <xdr:rowOff>23812</xdr:rowOff>
    </xdr:from>
    <xdr:to>
      <xdr:col>0</xdr:col>
      <xdr:colOff>1202531</xdr:colOff>
      <xdr:row>163</xdr:row>
      <xdr:rowOff>623887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9825513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164</xdr:row>
      <xdr:rowOff>19050</xdr:rowOff>
    </xdr:from>
    <xdr:to>
      <xdr:col>0</xdr:col>
      <xdr:colOff>1200150</xdr:colOff>
      <xdr:row>164</xdr:row>
      <xdr:rowOff>619125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97240725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149</xdr:row>
      <xdr:rowOff>23812</xdr:rowOff>
    </xdr:from>
    <xdr:to>
      <xdr:col>0</xdr:col>
      <xdr:colOff>1202531</xdr:colOff>
      <xdr:row>149</xdr:row>
      <xdr:rowOff>623887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6889908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150</xdr:row>
      <xdr:rowOff>23812</xdr:rowOff>
    </xdr:from>
    <xdr:to>
      <xdr:col>0</xdr:col>
      <xdr:colOff>1202531</xdr:colOff>
      <xdr:row>150</xdr:row>
      <xdr:rowOff>623887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6952773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151</xdr:row>
      <xdr:rowOff>23812</xdr:rowOff>
    </xdr:from>
    <xdr:to>
      <xdr:col>0</xdr:col>
      <xdr:colOff>1202531</xdr:colOff>
      <xdr:row>151</xdr:row>
      <xdr:rowOff>623887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7015638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152</xdr:row>
      <xdr:rowOff>23812</xdr:rowOff>
    </xdr:from>
    <xdr:to>
      <xdr:col>0</xdr:col>
      <xdr:colOff>1202531</xdr:colOff>
      <xdr:row>152</xdr:row>
      <xdr:rowOff>623887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06" y="70785037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58</xdr:row>
      <xdr:rowOff>19050</xdr:rowOff>
    </xdr:from>
    <xdr:to>
      <xdr:col>0</xdr:col>
      <xdr:colOff>1200150</xdr:colOff>
      <xdr:row>58</xdr:row>
      <xdr:rowOff>619125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28165425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141</xdr:row>
      <xdr:rowOff>19050</xdr:rowOff>
    </xdr:from>
    <xdr:to>
      <xdr:col>0</xdr:col>
      <xdr:colOff>1200150</xdr:colOff>
      <xdr:row>141</xdr:row>
      <xdr:rowOff>619125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79571850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137</xdr:row>
      <xdr:rowOff>19050</xdr:rowOff>
    </xdr:from>
    <xdr:to>
      <xdr:col>0</xdr:col>
      <xdr:colOff>1200150</xdr:colOff>
      <xdr:row>137</xdr:row>
      <xdr:rowOff>619125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52758975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138</xdr:row>
      <xdr:rowOff>19050</xdr:rowOff>
    </xdr:from>
    <xdr:to>
      <xdr:col>0</xdr:col>
      <xdr:colOff>1200150</xdr:colOff>
      <xdr:row>138</xdr:row>
      <xdr:rowOff>619125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54016275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11905</xdr:colOff>
      <xdr:row>139</xdr:row>
      <xdr:rowOff>19050</xdr:rowOff>
    </xdr:from>
    <xdr:to>
      <xdr:col>0</xdr:col>
      <xdr:colOff>1202530</xdr:colOff>
      <xdr:row>139</xdr:row>
      <xdr:rowOff>619125</xdr:rowOff>
    </xdr:to>
    <xdr:pic>
      <xdr:nvPicPr>
        <xdr:cNvPr id="182" name="Рисунок 181" descr="MS-19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1905" y="55273575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136</xdr:row>
      <xdr:rowOff>19050</xdr:rowOff>
    </xdr:from>
    <xdr:to>
      <xdr:col>0</xdr:col>
      <xdr:colOff>1200149</xdr:colOff>
      <xdr:row>136</xdr:row>
      <xdr:rowOff>618601</xdr:rowOff>
    </xdr:to>
    <xdr:pic>
      <xdr:nvPicPr>
        <xdr:cNvPr id="183" name="Рисунок 182" descr="EMB1179-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>
        <a:xfrm>
          <a:off x="9525" y="52130325"/>
          <a:ext cx="1190624" cy="5995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147</xdr:row>
      <xdr:rowOff>19050</xdr:rowOff>
    </xdr:from>
    <xdr:to>
      <xdr:col>0</xdr:col>
      <xdr:colOff>1200150</xdr:colOff>
      <xdr:row>147</xdr:row>
      <xdr:rowOff>619125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82715100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148</xdr:row>
      <xdr:rowOff>19050</xdr:rowOff>
    </xdr:from>
    <xdr:to>
      <xdr:col>0</xdr:col>
      <xdr:colOff>1200150</xdr:colOff>
      <xdr:row>148</xdr:row>
      <xdr:rowOff>619125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83343750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19050</xdr:rowOff>
    </xdr:from>
    <xdr:to>
      <xdr:col>0</xdr:col>
      <xdr:colOff>1200150</xdr:colOff>
      <xdr:row>88</xdr:row>
      <xdr:rowOff>628650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45672375"/>
          <a:ext cx="120015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82</xdr:row>
      <xdr:rowOff>0</xdr:rowOff>
    </xdr:from>
    <xdr:to>
      <xdr:col>0</xdr:col>
      <xdr:colOff>1197525</xdr:colOff>
      <xdr:row>84</xdr:row>
      <xdr:rowOff>184181</xdr:rowOff>
    </xdr:to>
    <xdr:pic>
      <xdr:nvPicPr>
        <xdr:cNvPr id="185" name="Рисунок 184" descr="8097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9525" y="42843450"/>
          <a:ext cx="1188000" cy="6032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9525</xdr:rowOff>
    </xdr:from>
    <xdr:to>
      <xdr:col>0</xdr:col>
      <xdr:colOff>1188000</xdr:colOff>
      <xdr:row>87</xdr:row>
      <xdr:rowOff>306410</xdr:rowOff>
    </xdr:to>
    <xdr:pic>
      <xdr:nvPicPr>
        <xdr:cNvPr id="186" name="Рисунок 185" descr="Emb-1442-1mm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BEBA8EAE-BF5A-486C-A8C5-ECC9F3942E4B}">
              <a14:imgProps xmlns:a14="http://schemas.microsoft.com/office/drawing/2010/main" xmlns="">
                <a14:imgLayer r:embed="rId135">
                  <a14:imgEffect>
                    <a14:colorTemperature colorTemp="11200"/>
                  </a14:imgEffect>
                  <a14:imgEffect>
                    <a14:brightnessContrast contrast="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>
        <a:xfrm>
          <a:off x="0" y="45091350"/>
          <a:ext cx="1188000" cy="61121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96</xdr:row>
      <xdr:rowOff>19050</xdr:rowOff>
    </xdr:from>
    <xdr:to>
      <xdr:col>0</xdr:col>
      <xdr:colOff>1200150</xdr:colOff>
      <xdr:row>97</xdr:row>
      <xdr:rowOff>314325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51282600"/>
          <a:ext cx="11906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1</xdr:rowOff>
    </xdr:from>
    <xdr:to>
      <xdr:col>0</xdr:col>
      <xdr:colOff>1200150</xdr:colOff>
      <xdr:row>113</xdr:row>
      <xdr:rowOff>9633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56930926"/>
          <a:ext cx="1200150" cy="638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177"/>
  <sheetViews>
    <sheetView tabSelected="1" topLeftCell="A4" workbookViewId="0">
      <selection activeCell="D89" sqref="D89"/>
    </sheetView>
  </sheetViews>
  <sheetFormatPr defaultRowHeight="15"/>
  <cols>
    <col min="1" max="1" width="18.140625" customWidth="1"/>
    <col min="2" max="2" width="8.42578125" style="90" customWidth="1"/>
    <col min="3" max="3" width="18.140625" style="93" customWidth="1"/>
    <col min="4" max="4" width="22.140625" style="90" customWidth="1"/>
    <col min="5" max="5" width="21.140625" style="90" customWidth="1"/>
    <col min="6" max="6" width="14.28515625" style="90" customWidth="1"/>
    <col min="7" max="7" width="14.5703125" customWidth="1"/>
    <col min="8" max="8" width="17" style="44" customWidth="1"/>
    <col min="9" max="9" width="0.5703125" style="45" hidden="1" customWidth="1"/>
    <col min="10" max="10" width="15" style="45" customWidth="1"/>
    <col min="11" max="11" width="1.42578125" style="45" hidden="1" customWidth="1"/>
    <col min="12" max="12" width="12.140625" style="45" customWidth="1"/>
    <col min="13" max="13" width="2.5703125" style="46" hidden="1" customWidth="1"/>
    <col min="14" max="14" width="8.85546875" customWidth="1"/>
    <col min="15" max="15" width="7.140625" style="96" customWidth="1"/>
    <col min="16" max="16" width="16.7109375" style="46" customWidth="1"/>
  </cols>
  <sheetData>
    <row r="1" spans="1:21" ht="25.5" customHeight="1">
      <c r="A1" s="1" t="s">
        <v>0</v>
      </c>
      <c r="B1" s="84"/>
      <c r="C1" s="91"/>
      <c r="D1" s="240" t="s">
        <v>275</v>
      </c>
      <c r="E1" s="240"/>
      <c r="F1" s="240"/>
      <c r="G1" s="240"/>
      <c r="H1" s="34"/>
      <c r="I1" s="34"/>
      <c r="J1" s="34"/>
      <c r="K1" s="34"/>
      <c r="L1" s="227" t="s">
        <v>403</v>
      </c>
      <c r="M1" s="227"/>
      <c r="N1" s="227"/>
      <c r="O1" s="227"/>
      <c r="P1" s="227"/>
    </row>
    <row r="2" spans="1:21" ht="25.5" customHeight="1">
      <c r="A2" s="1"/>
      <c r="B2" s="84"/>
      <c r="C2" s="33"/>
      <c r="D2" s="241"/>
      <c r="E2" s="241"/>
      <c r="F2" s="241"/>
      <c r="G2" s="241"/>
      <c r="H2" s="23"/>
      <c r="I2" s="23"/>
      <c r="J2" s="23"/>
      <c r="K2" s="23"/>
      <c r="L2" s="228"/>
      <c r="M2" s="228"/>
      <c r="N2" s="228"/>
      <c r="O2" s="228"/>
      <c r="P2" s="228"/>
    </row>
    <row r="3" spans="1:21" ht="25.5" customHeight="1">
      <c r="A3" s="1"/>
      <c r="B3" s="84"/>
      <c r="C3" s="92"/>
      <c r="D3" s="242"/>
      <c r="E3" s="242"/>
      <c r="F3" s="242"/>
      <c r="G3" s="242"/>
      <c r="H3" s="35"/>
      <c r="I3" s="35"/>
      <c r="J3" s="35"/>
      <c r="K3" s="35"/>
      <c r="L3" s="229"/>
      <c r="M3" s="229"/>
      <c r="N3" s="229"/>
      <c r="O3" s="229"/>
      <c r="P3" s="229"/>
    </row>
    <row r="4" spans="1:21" ht="21.75" customHeight="1">
      <c r="A4" s="201" t="s">
        <v>2</v>
      </c>
      <c r="B4" s="201"/>
      <c r="C4" s="201"/>
      <c r="D4" s="202" t="s">
        <v>186</v>
      </c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4"/>
      <c r="Q4" s="141"/>
    </row>
    <row r="5" spans="1:21" ht="21.75" customHeight="1">
      <c r="A5" s="205" t="s">
        <v>3</v>
      </c>
      <c r="B5" s="205"/>
      <c r="C5" s="205"/>
      <c r="D5" s="206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8"/>
      <c r="Q5" s="141"/>
    </row>
    <row r="6" spans="1:21" ht="21.75" customHeight="1">
      <c r="A6" s="251" t="s">
        <v>4</v>
      </c>
      <c r="B6" s="251"/>
      <c r="C6" s="251"/>
      <c r="D6" s="206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8"/>
      <c r="Q6" s="141"/>
    </row>
    <row r="7" spans="1:21" ht="7.5" customHeight="1">
      <c r="A7" s="8"/>
      <c r="B7" s="85"/>
      <c r="C7" s="109"/>
      <c r="D7" s="94"/>
      <c r="E7" s="94"/>
      <c r="F7" s="94"/>
      <c r="G7" s="10"/>
      <c r="H7" s="36"/>
      <c r="I7" s="37"/>
      <c r="J7" s="111"/>
      <c r="K7" s="111"/>
      <c r="L7" s="112"/>
      <c r="M7" s="38"/>
      <c r="N7" s="97"/>
      <c r="O7" s="95"/>
      <c r="P7" s="113"/>
    </row>
    <row r="8" spans="1:21" ht="20.25" hidden="1" customHeight="1">
      <c r="A8" s="8"/>
      <c r="B8" s="85"/>
      <c r="C8" s="125"/>
      <c r="D8" s="252" t="s">
        <v>418</v>
      </c>
      <c r="E8" s="253"/>
      <c r="F8" s="253"/>
      <c r="G8" s="253"/>
      <c r="H8" s="254"/>
      <c r="I8" s="104"/>
      <c r="J8" s="116"/>
      <c r="K8" s="116"/>
      <c r="L8" s="116"/>
      <c r="M8" s="116"/>
      <c r="N8" s="116"/>
      <c r="O8" s="116"/>
      <c r="P8" s="116"/>
      <c r="Q8" s="9"/>
      <c r="R8" s="9"/>
      <c r="S8" s="9"/>
      <c r="T8" s="9"/>
      <c r="U8" s="9"/>
    </row>
    <row r="9" spans="1:21" ht="20.25" hidden="1" customHeight="1">
      <c r="A9" s="8"/>
      <c r="B9" s="85"/>
      <c r="C9" s="123"/>
      <c r="D9" s="140" t="s">
        <v>185</v>
      </c>
      <c r="E9" s="255" t="s">
        <v>183</v>
      </c>
      <c r="F9" s="256"/>
      <c r="G9" s="255" t="s">
        <v>184</v>
      </c>
      <c r="H9" s="256"/>
      <c r="I9" s="105"/>
      <c r="J9" s="110"/>
      <c r="K9" s="110"/>
      <c r="L9" s="110"/>
      <c r="M9" s="110"/>
      <c r="N9" s="110"/>
      <c r="O9" s="110"/>
      <c r="P9" s="110"/>
      <c r="Q9" s="9"/>
      <c r="R9" s="114"/>
      <c r="S9" s="114"/>
      <c r="T9" s="115"/>
      <c r="U9" s="9"/>
    </row>
    <row r="10" spans="1:21" ht="20.25" hidden="1" customHeight="1">
      <c r="A10" s="8"/>
      <c r="B10" s="85"/>
      <c r="C10" s="124"/>
      <c r="D10" s="185" t="s">
        <v>444</v>
      </c>
      <c r="E10" s="244" t="s">
        <v>440</v>
      </c>
      <c r="F10" s="231"/>
      <c r="G10" s="243" t="s">
        <v>419</v>
      </c>
      <c r="H10" s="231"/>
      <c r="I10" s="106"/>
      <c r="J10" s="117"/>
      <c r="K10" s="117"/>
      <c r="L10" s="117"/>
      <c r="M10" s="117"/>
      <c r="N10" s="117"/>
      <c r="O10" s="117"/>
      <c r="P10" s="117"/>
      <c r="Q10" s="9"/>
      <c r="R10" s="9"/>
      <c r="S10" s="9"/>
      <c r="T10" s="9"/>
      <c r="U10" s="9"/>
    </row>
    <row r="11" spans="1:21" ht="20.25" hidden="1" customHeight="1">
      <c r="A11" s="8"/>
      <c r="B11" s="85"/>
      <c r="C11" s="124"/>
      <c r="D11" s="185" t="s">
        <v>443</v>
      </c>
      <c r="E11" s="244" t="s">
        <v>441</v>
      </c>
      <c r="F11" s="231"/>
      <c r="G11" s="243" t="s">
        <v>442</v>
      </c>
      <c r="H11" s="231"/>
      <c r="I11" s="106"/>
      <c r="J11" s="117"/>
      <c r="K11" s="117"/>
      <c r="L11" s="117"/>
      <c r="M11" s="117"/>
      <c r="N11" s="117"/>
      <c r="O11" s="117"/>
      <c r="P11" s="117"/>
      <c r="Q11" s="9"/>
      <c r="R11" s="9"/>
      <c r="S11" s="9"/>
      <c r="T11" s="9"/>
      <c r="U11" s="9"/>
    </row>
    <row r="12" spans="1:21" ht="20.25" hidden="1" customHeight="1">
      <c r="A12" s="8"/>
      <c r="B12" s="85"/>
      <c r="C12" s="124"/>
      <c r="D12" s="188" t="s">
        <v>445</v>
      </c>
      <c r="E12" s="244" t="s">
        <v>419</v>
      </c>
      <c r="F12" s="231"/>
      <c r="G12" s="243" t="s">
        <v>421</v>
      </c>
      <c r="H12" s="231"/>
      <c r="I12" s="107"/>
      <c r="J12" s="118"/>
      <c r="K12" s="118"/>
      <c r="L12" s="118"/>
      <c r="M12" s="118"/>
      <c r="N12" s="118"/>
      <c r="O12" s="118"/>
      <c r="P12" s="118"/>
      <c r="Q12" s="9"/>
      <c r="R12" s="9"/>
      <c r="S12" s="9"/>
      <c r="T12" s="9"/>
      <c r="U12" s="9"/>
    </row>
    <row r="13" spans="1:21" ht="20.25" hidden="1" customHeight="1">
      <c r="A13" s="8"/>
      <c r="B13" s="85"/>
      <c r="C13" s="187"/>
      <c r="D13" s="189" t="s">
        <v>446</v>
      </c>
      <c r="E13" s="244" t="s">
        <v>420</v>
      </c>
      <c r="F13" s="231"/>
      <c r="G13" s="230" t="s">
        <v>423</v>
      </c>
      <c r="H13" s="231"/>
      <c r="I13" s="108"/>
      <c r="J13" s="118"/>
      <c r="K13" s="118"/>
      <c r="L13" s="118"/>
      <c r="M13" s="118"/>
      <c r="N13" s="118"/>
      <c r="O13" s="118"/>
      <c r="P13" s="118"/>
      <c r="Q13" s="9"/>
      <c r="R13" s="9"/>
      <c r="S13" s="9"/>
      <c r="T13" s="9"/>
      <c r="U13" s="9"/>
    </row>
    <row r="14" spans="1:21" s="102" customFormat="1" ht="21" hidden="1" customHeight="1">
      <c r="C14" s="184"/>
      <c r="D14" s="186" t="s">
        <v>447</v>
      </c>
      <c r="E14" s="244" t="s">
        <v>422</v>
      </c>
      <c r="F14" s="231"/>
      <c r="G14" s="230" t="s">
        <v>424</v>
      </c>
      <c r="H14" s="231"/>
    </row>
    <row r="15" spans="1:21" s="102" customFormat="1" ht="9" customHeight="1" thickBot="1">
      <c r="A15" s="103"/>
      <c r="B15" s="103"/>
      <c r="C15" s="103"/>
      <c r="D15" s="103"/>
      <c r="E15" s="103"/>
      <c r="F15" s="103"/>
      <c r="G15" s="103"/>
    </row>
    <row r="16" spans="1:21" ht="23.25" customHeight="1" thickTop="1" thickBot="1">
      <c r="A16" s="53"/>
      <c r="B16" s="54"/>
      <c r="C16" s="130" t="s">
        <v>404</v>
      </c>
      <c r="D16" s="82"/>
      <c r="E16" s="83"/>
      <c r="F16" s="235"/>
      <c r="G16" s="236"/>
      <c r="H16" s="55">
        <f>SUM(I23:I350)</f>
        <v>0</v>
      </c>
      <c r="I16" s="56"/>
      <c r="J16" s="57">
        <f>SUM(K23:K350)</f>
        <v>0</v>
      </c>
      <c r="K16" s="56"/>
      <c r="L16" s="58">
        <f>SUM(M23:M350)</f>
        <v>0</v>
      </c>
      <c r="M16" s="59"/>
      <c r="N16" s="64"/>
      <c r="O16" s="237" t="s">
        <v>405</v>
      </c>
      <c r="P16" s="60">
        <f>SUM(P23:P477)</f>
        <v>0</v>
      </c>
    </row>
    <row r="17" spans="1:18" s="46" customFormat="1" ht="24" customHeight="1" thickTop="1">
      <c r="A17" s="212" t="s">
        <v>412</v>
      </c>
      <c r="B17" s="214" t="s">
        <v>413</v>
      </c>
      <c r="C17" s="217" t="s">
        <v>1</v>
      </c>
      <c r="D17" s="217" t="s">
        <v>5</v>
      </c>
      <c r="E17" s="217" t="s">
        <v>414</v>
      </c>
      <c r="F17" s="248" t="s">
        <v>415</v>
      </c>
      <c r="G17" s="245" t="s">
        <v>406</v>
      </c>
      <c r="H17" s="222" t="s">
        <v>416</v>
      </c>
      <c r="I17" s="223"/>
      <c r="J17" s="223"/>
      <c r="K17" s="223"/>
      <c r="L17" s="223"/>
      <c r="M17" s="61"/>
      <c r="N17" s="232"/>
      <c r="O17" s="238"/>
      <c r="P17" s="224" t="s">
        <v>407</v>
      </c>
      <c r="Q17" s="62"/>
      <c r="R17" s="62"/>
    </row>
    <row r="18" spans="1:18" s="46" customFormat="1" ht="24" customHeight="1">
      <c r="A18" s="212"/>
      <c r="B18" s="215"/>
      <c r="C18" s="217"/>
      <c r="D18" s="217"/>
      <c r="E18" s="217"/>
      <c r="F18" s="249"/>
      <c r="G18" s="246"/>
      <c r="H18" s="132" t="s">
        <v>409</v>
      </c>
      <c r="I18" s="135"/>
      <c r="J18" s="139" t="s">
        <v>410</v>
      </c>
      <c r="K18" s="137"/>
      <c r="L18" s="133" t="s">
        <v>411</v>
      </c>
      <c r="M18" s="63"/>
      <c r="N18" s="233"/>
      <c r="O18" s="238"/>
      <c r="P18" s="225"/>
      <c r="Q18" s="62"/>
      <c r="R18" s="62"/>
    </row>
    <row r="19" spans="1:18" s="46" customFormat="1" ht="24" customHeight="1">
      <c r="A19" s="212"/>
      <c r="B19" s="215"/>
      <c r="C19" s="217"/>
      <c r="D19" s="217"/>
      <c r="E19" s="217"/>
      <c r="F19" s="249"/>
      <c r="G19" s="246"/>
      <c r="H19" s="222" t="s">
        <v>408</v>
      </c>
      <c r="I19" s="223"/>
      <c r="J19" s="223"/>
      <c r="K19" s="223"/>
      <c r="L19" s="223"/>
      <c r="M19" s="61"/>
      <c r="N19" s="233"/>
      <c r="O19" s="238"/>
      <c r="P19" s="225"/>
      <c r="Q19" s="62"/>
      <c r="R19" s="62"/>
    </row>
    <row r="20" spans="1:18" s="46" customFormat="1" ht="24" customHeight="1">
      <c r="A20" s="213"/>
      <c r="B20" s="216"/>
      <c r="C20" s="218"/>
      <c r="D20" s="218"/>
      <c r="E20" s="218"/>
      <c r="F20" s="250"/>
      <c r="G20" s="247"/>
      <c r="H20" s="134" t="s">
        <v>434</v>
      </c>
      <c r="I20" s="136"/>
      <c r="J20" s="139" t="s">
        <v>435</v>
      </c>
      <c r="K20" s="138"/>
      <c r="L20" s="131" t="s">
        <v>436</v>
      </c>
      <c r="M20" s="63"/>
      <c r="N20" s="234"/>
      <c r="O20" s="239"/>
      <c r="P20" s="226"/>
      <c r="Q20" s="62"/>
      <c r="R20" s="62"/>
    </row>
    <row r="21" spans="1:18" ht="42" customHeight="1">
      <c r="A21" s="182"/>
      <c r="B21" s="182"/>
      <c r="C21" s="182"/>
      <c r="D21" s="182"/>
      <c r="E21" s="182"/>
      <c r="F21" s="182"/>
      <c r="G21" s="181"/>
      <c r="H21" s="219" t="s">
        <v>438</v>
      </c>
      <c r="I21" s="220"/>
      <c r="J21" s="220"/>
      <c r="K21" s="220"/>
      <c r="L21" s="221"/>
      <c r="M21" s="183"/>
      <c r="N21" s="220" t="s">
        <v>439</v>
      </c>
      <c r="O21" s="220"/>
      <c r="P21" s="221"/>
    </row>
    <row r="22" spans="1:18" ht="27" customHeight="1">
      <c r="A22" s="200" t="s">
        <v>274</v>
      </c>
      <c r="B22" s="200"/>
      <c r="C22" s="200"/>
      <c r="D22" s="200"/>
      <c r="E22" s="200"/>
      <c r="F22" s="200"/>
      <c r="G22" s="47"/>
      <c r="H22" s="47"/>
      <c r="I22" s="47"/>
      <c r="J22" s="47"/>
      <c r="K22" s="47"/>
      <c r="L22" s="47"/>
      <c r="M22" s="47"/>
      <c r="N22" s="100"/>
      <c r="O22" s="47"/>
      <c r="P22" s="47"/>
      <c r="Q22" s="129"/>
    </row>
    <row r="23" spans="1:18" ht="50.1" customHeight="1">
      <c r="A23" s="15"/>
      <c r="B23" s="86"/>
      <c r="C23" s="126" t="s">
        <v>21</v>
      </c>
      <c r="D23" s="31" t="s">
        <v>22</v>
      </c>
      <c r="E23" s="16" t="s">
        <v>6</v>
      </c>
      <c r="F23" s="13" t="s">
        <v>7</v>
      </c>
      <c r="G23" s="14">
        <v>86</v>
      </c>
      <c r="H23" s="39">
        <v>0.55800000000000005</v>
      </c>
      <c r="I23" s="40">
        <f t="shared" ref="I23" si="0">H23*P23</f>
        <v>0</v>
      </c>
      <c r="J23" s="41">
        <v>0.46500000000000002</v>
      </c>
      <c r="K23" s="40">
        <f t="shared" ref="K23" si="1">J23*P23</f>
        <v>0</v>
      </c>
      <c r="L23" s="42">
        <v>0.443</v>
      </c>
      <c r="M23" s="43">
        <f t="shared" ref="M23:M84" si="2">L23*P23</f>
        <v>0</v>
      </c>
      <c r="N23" s="99" t="s">
        <v>417</v>
      </c>
      <c r="O23" s="20"/>
      <c r="P23" s="43"/>
    </row>
    <row r="24" spans="1:18" ht="50.1" customHeight="1">
      <c r="A24" s="15"/>
      <c r="B24" s="86"/>
      <c r="C24" s="126" t="s">
        <v>35</v>
      </c>
      <c r="D24" s="31" t="s">
        <v>9</v>
      </c>
      <c r="E24" s="16" t="s">
        <v>13</v>
      </c>
      <c r="F24" s="13" t="s">
        <v>7</v>
      </c>
      <c r="G24" s="14">
        <v>86</v>
      </c>
      <c r="H24" s="39">
        <v>0.55800000000000005</v>
      </c>
      <c r="I24" s="40">
        <f t="shared" ref="I24:I79" si="3">H24*P24</f>
        <v>0</v>
      </c>
      <c r="J24" s="41">
        <v>0.46500000000000002</v>
      </c>
      <c r="K24" s="40">
        <f t="shared" ref="K24:K79" si="4">J24*P24</f>
        <v>0</v>
      </c>
      <c r="L24" s="42">
        <v>0.443</v>
      </c>
      <c r="M24" s="43">
        <f t="shared" si="2"/>
        <v>0</v>
      </c>
      <c r="N24" s="99" t="s">
        <v>417</v>
      </c>
      <c r="O24" s="20"/>
      <c r="P24" s="43"/>
    </row>
    <row r="25" spans="1:18" ht="50.1" customHeight="1">
      <c r="A25" s="15"/>
      <c r="B25" s="86"/>
      <c r="C25" s="126" t="s">
        <v>364</v>
      </c>
      <c r="D25" s="31" t="s">
        <v>24</v>
      </c>
      <c r="E25" s="16" t="s">
        <v>6</v>
      </c>
      <c r="F25" s="13" t="s">
        <v>7</v>
      </c>
      <c r="G25" s="14">
        <v>86</v>
      </c>
      <c r="H25" s="39">
        <v>0.55800000000000005</v>
      </c>
      <c r="I25" s="40">
        <f t="shared" ref="I25:I46" si="5">H25*P25</f>
        <v>0</v>
      </c>
      <c r="J25" s="41">
        <v>0.46500000000000002</v>
      </c>
      <c r="K25" s="40">
        <f t="shared" ref="K25:K46" si="6">J25*P25</f>
        <v>0</v>
      </c>
      <c r="L25" s="42">
        <v>0.443</v>
      </c>
      <c r="M25" s="43">
        <f t="shared" si="2"/>
        <v>0</v>
      </c>
      <c r="N25" s="99" t="s">
        <v>417</v>
      </c>
      <c r="O25" s="20"/>
      <c r="P25" s="43"/>
    </row>
    <row r="26" spans="1:18" ht="49.5" customHeight="1">
      <c r="A26" s="15"/>
      <c r="B26" s="86"/>
      <c r="C26" s="30" t="s">
        <v>363</v>
      </c>
      <c r="D26" s="31" t="s">
        <v>41</v>
      </c>
      <c r="E26" s="16" t="s">
        <v>6</v>
      </c>
      <c r="F26" s="13" t="s">
        <v>7</v>
      </c>
      <c r="G26" s="14">
        <v>86</v>
      </c>
      <c r="H26" s="39">
        <v>0.55800000000000005</v>
      </c>
      <c r="I26" s="40">
        <f t="shared" si="5"/>
        <v>0</v>
      </c>
      <c r="J26" s="41">
        <v>0.46500000000000002</v>
      </c>
      <c r="K26" s="40">
        <f t="shared" si="6"/>
        <v>0</v>
      </c>
      <c r="L26" s="42">
        <v>0.443</v>
      </c>
      <c r="M26" s="43">
        <f t="shared" si="2"/>
        <v>0</v>
      </c>
      <c r="N26" s="99" t="s">
        <v>417</v>
      </c>
      <c r="O26" s="20"/>
      <c r="P26" s="43"/>
    </row>
    <row r="27" spans="1:18" ht="50.1" customHeight="1">
      <c r="A27" s="11"/>
      <c r="B27" s="119" t="s">
        <v>318</v>
      </c>
      <c r="C27" s="22" t="s">
        <v>292</v>
      </c>
      <c r="D27" s="22" t="s">
        <v>316</v>
      </c>
      <c r="E27" s="13" t="s">
        <v>71</v>
      </c>
      <c r="F27" s="13" t="s">
        <v>7</v>
      </c>
      <c r="G27" s="14">
        <v>86</v>
      </c>
      <c r="H27" s="39">
        <v>0.55800000000000005</v>
      </c>
      <c r="I27" s="40">
        <f t="shared" si="5"/>
        <v>0</v>
      </c>
      <c r="J27" s="41">
        <v>0.46500000000000002</v>
      </c>
      <c r="K27" s="40">
        <f t="shared" si="6"/>
        <v>0</v>
      </c>
      <c r="L27" s="42">
        <v>0.443</v>
      </c>
      <c r="M27" s="43">
        <f t="shared" si="2"/>
        <v>0</v>
      </c>
      <c r="N27" s="99" t="s">
        <v>417</v>
      </c>
      <c r="O27" s="19"/>
      <c r="P27" s="43"/>
    </row>
    <row r="28" spans="1:18" ht="50.1" customHeight="1">
      <c r="A28" s="11"/>
      <c r="B28" s="119" t="s">
        <v>199</v>
      </c>
      <c r="C28" s="22" t="s">
        <v>72</v>
      </c>
      <c r="D28" s="22" t="s">
        <v>73</v>
      </c>
      <c r="E28" s="13" t="s">
        <v>71</v>
      </c>
      <c r="F28" s="13" t="s">
        <v>7</v>
      </c>
      <c r="G28" s="14">
        <v>86</v>
      </c>
      <c r="H28" s="39">
        <v>0.55800000000000005</v>
      </c>
      <c r="I28" s="40">
        <f t="shared" si="5"/>
        <v>0</v>
      </c>
      <c r="J28" s="41">
        <v>0.46500000000000002</v>
      </c>
      <c r="K28" s="40">
        <f t="shared" si="6"/>
        <v>0</v>
      </c>
      <c r="L28" s="42">
        <v>0.443</v>
      </c>
      <c r="M28" s="43">
        <f t="shared" si="2"/>
        <v>0</v>
      </c>
      <c r="N28" s="99" t="s">
        <v>417</v>
      </c>
      <c r="O28" s="19"/>
      <c r="P28" s="43"/>
    </row>
    <row r="29" spans="1:18" ht="50.1" customHeight="1">
      <c r="A29" s="11"/>
      <c r="B29" s="119" t="s">
        <v>200</v>
      </c>
      <c r="C29" s="22" t="s">
        <v>74</v>
      </c>
      <c r="D29" s="22" t="s">
        <v>75</v>
      </c>
      <c r="E29" s="13" t="s">
        <v>71</v>
      </c>
      <c r="F29" s="13" t="s">
        <v>7</v>
      </c>
      <c r="G29" s="14">
        <v>86</v>
      </c>
      <c r="H29" s="39">
        <v>0.55800000000000005</v>
      </c>
      <c r="I29" s="40">
        <f t="shared" si="5"/>
        <v>0</v>
      </c>
      <c r="J29" s="41">
        <v>0.46500000000000002</v>
      </c>
      <c r="K29" s="40">
        <f t="shared" si="6"/>
        <v>0</v>
      </c>
      <c r="L29" s="42">
        <v>0.443</v>
      </c>
      <c r="M29" s="43">
        <f t="shared" si="2"/>
        <v>0</v>
      </c>
      <c r="N29" s="99" t="s">
        <v>417</v>
      </c>
      <c r="O29" s="19"/>
      <c r="P29" s="43"/>
    </row>
    <row r="30" spans="1:18" ht="50.1" customHeight="1">
      <c r="A30" s="11"/>
      <c r="B30" s="119" t="s">
        <v>201</v>
      </c>
      <c r="C30" s="22" t="s">
        <v>76</v>
      </c>
      <c r="D30" s="22" t="s">
        <v>77</v>
      </c>
      <c r="E30" s="13" t="s">
        <v>71</v>
      </c>
      <c r="F30" s="13" t="s">
        <v>7</v>
      </c>
      <c r="G30" s="14">
        <v>86</v>
      </c>
      <c r="H30" s="39">
        <v>0.55800000000000005</v>
      </c>
      <c r="I30" s="40">
        <f t="shared" si="5"/>
        <v>0</v>
      </c>
      <c r="J30" s="41">
        <v>0.46500000000000002</v>
      </c>
      <c r="K30" s="40">
        <f t="shared" si="6"/>
        <v>0</v>
      </c>
      <c r="L30" s="42">
        <v>0.443</v>
      </c>
      <c r="M30" s="43">
        <f t="shared" si="2"/>
        <v>0</v>
      </c>
      <c r="N30" s="99" t="s">
        <v>417</v>
      </c>
      <c r="O30" s="19"/>
      <c r="P30" s="43"/>
    </row>
    <row r="31" spans="1:18" ht="50.1" customHeight="1">
      <c r="A31" s="11"/>
      <c r="B31" s="26" t="s">
        <v>202</v>
      </c>
      <c r="C31" s="22" t="s">
        <v>78</v>
      </c>
      <c r="D31" s="22" t="s">
        <v>79</v>
      </c>
      <c r="E31" s="13" t="s">
        <v>71</v>
      </c>
      <c r="F31" s="13" t="s">
        <v>7</v>
      </c>
      <c r="G31" s="14">
        <v>86</v>
      </c>
      <c r="H31" s="39">
        <v>0.55800000000000005</v>
      </c>
      <c r="I31" s="40">
        <f t="shared" si="5"/>
        <v>0</v>
      </c>
      <c r="J31" s="41">
        <v>0.46500000000000002</v>
      </c>
      <c r="K31" s="40">
        <f t="shared" si="6"/>
        <v>0</v>
      </c>
      <c r="L31" s="42">
        <v>0.443</v>
      </c>
      <c r="M31" s="43">
        <f t="shared" si="2"/>
        <v>0</v>
      </c>
      <c r="N31" s="99" t="s">
        <v>417</v>
      </c>
      <c r="O31" s="19"/>
      <c r="P31" s="43"/>
    </row>
    <row r="32" spans="1:18" ht="50.1" customHeight="1">
      <c r="A32" s="11"/>
      <c r="B32" s="119" t="s">
        <v>203</v>
      </c>
      <c r="C32" s="22" t="s">
        <v>80</v>
      </c>
      <c r="D32" s="22" t="s">
        <v>365</v>
      </c>
      <c r="E32" s="13" t="s">
        <v>71</v>
      </c>
      <c r="F32" s="13" t="s">
        <v>7</v>
      </c>
      <c r="G32" s="14">
        <v>86</v>
      </c>
      <c r="H32" s="39">
        <v>0.55800000000000005</v>
      </c>
      <c r="I32" s="40">
        <f t="shared" si="5"/>
        <v>0</v>
      </c>
      <c r="J32" s="41">
        <v>0.46500000000000002</v>
      </c>
      <c r="K32" s="40">
        <f t="shared" si="6"/>
        <v>0</v>
      </c>
      <c r="L32" s="42">
        <v>0.443</v>
      </c>
      <c r="M32" s="43">
        <f t="shared" si="2"/>
        <v>0</v>
      </c>
      <c r="N32" s="99" t="s">
        <v>417</v>
      </c>
      <c r="O32" s="19"/>
      <c r="P32" s="43"/>
    </row>
    <row r="33" spans="1:17" ht="50.1" customHeight="1">
      <c r="A33" s="11"/>
      <c r="B33" s="119" t="s">
        <v>204</v>
      </c>
      <c r="C33" s="22" t="s">
        <v>82</v>
      </c>
      <c r="D33" s="22" t="s">
        <v>83</v>
      </c>
      <c r="E33" s="13" t="s">
        <v>71</v>
      </c>
      <c r="F33" s="13" t="s">
        <v>7</v>
      </c>
      <c r="G33" s="14">
        <v>86</v>
      </c>
      <c r="H33" s="39">
        <v>0.55800000000000005</v>
      </c>
      <c r="I33" s="40">
        <f t="shared" si="5"/>
        <v>0</v>
      </c>
      <c r="J33" s="41">
        <v>0.46500000000000002</v>
      </c>
      <c r="K33" s="40">
        <f t="shared" si="6"/>
        <v>0</v>
      </c>
      <c r="L33" s="42">
        <v>0.443</v>
      </c>
      <c r="M33" s="43">
        <f t="shared" si="2"/>
        <v>0</v>
      </c>
      <c r="N33" s="99" t="s">
        <v>417</v>
      </c>
      <c r="O33" s="19"/>
      <c r="P33" s="43"/>
    </row>
    <row r="34" spans="1:17" ht="50.1" customHeight="1">
      <c r="A34" s="11"/>
      <c r="B34" s="119" t="s">
        <v>205</v>
      </c>
      <c r="C34" s="22" t="s">
        <v>84</v>
      </c>
      <c r="D34" s="22" t="s">
        <v>81</v>
      </c>
      <c r="E34" s="13" t="s">
        <v>71</v>
      </c>
      <c r="F34" s="13" t="s">
        <v>7</v>
      </c>
      <c r="G34" s="14">
        <v>86</v>
      </c>
      <c r="H34" s="39">
        <v>0.55800000000000005</v>
      </c>
      <c r="I34" s="40">
        <f t="shared" si="5"/>
        <v>0</v>
      </c>
      <c r="J34" s="41">
        <v>0.46500000000000002</v>
      </c>
      <c r="K34" s="40">
        <f t="shared" si="6"/>
        <v>0</v>
      </c>
      <c r="L34" s="42">
        <v>0.443</v>
      </c>
      <c r="M34" s="43">
        <f t="shared" si="2"/>
        <v>0</v>
      </c>
      <c r="N34" s="99" t="s">
        <v>417</v>
      </c>
      <c r="O34" s="19"/>
      <c r="P34" s="43"/>
    </row>
    <row r="35" spans="1:17" ht="50.1" customHeight="1">
      <c r="A35" s="11"/>
      <c r="B35" s="119" t="s">
        <v>345</v>
      </c>
      <c r="C35" s="22" t="s">
        <v>297</v>
      </c>
      <c r="D35" s="22" t="s">
        <v>310</v>
      </c>
      <c r="E35" s="13" t="s">
        <v>71</v>
      </c>
      <c r="F35" s="13" t="s">
        <v>7</v>
      </c>
      <c r="G35" s="14">
        <v>86</v>
      </c>
      <c r="H35" s="39">
        <v>0.55800000000000005</v>
      </c>
      <c r="I35" s="40">
        <f t="shared" si="5"/>
        <v>0</v>
      </c>
      <c r="J35" s="41">
        <v>0.46500000000000002</v>
      </c>
      <c r="K35" s="40">
        <f t="shared" si="6"/>
        <v>0</v>
      </c>
      <c r="L35" s="42">
        <v>0.443</v>
      </c>
      <c r="M35" s="43">
        <f t="shared" si="2"/>
        <v>0</v>
      </c>
      <c r="N35" s="99" t="s">
        <v>417</v>
      </c>
      <c r="O35" s="19"/>
      <c r="P35" s="43"/>
    </row>
    <row r="36" spans="1:17" ht="50.1" customHeight="1">
      <c r="A36" s="11"/>
      <c r="B36" s="119" t="s">
        <v>346</v>
      </c>
      <c r="C36" s="22" t="s">
        <v>298</v>
      </c>
      <c r="D36" s="22" t="s">
        <v>311</v>
      </c>
      <c r="E36" s="13" t="s">
        <v>71</v>
      </c>
      <c r="F36" s="13" t="s">
        <v>7</v>
      </c>
      <c r="G36" s="14">
        <v>86</v>
      </c>
      <c r="H36" s="39">
        <v>0.55800000000000005</v>
      </c>
      <c r="I36" s="40">
        <f t="shared" si="5"/>
        <v>0</v>
      </c>
      <c r="J36" s="41">
        <v>0.46500000000000002</v>
      </c>
      <c r="K36" s="40">
        <f t="shared" si="6"/>
        <v>0</v>
      </c>
      <c r="L36" s="42">
        <v>0.443</v>
      </c>
      <c r="M36" s="43">
        <f t="shared" si="2"/>
        <v>0</v>
      </c>
      <c r="N36" s="99" t="s">
        <v>417</v>
      </c>
      <c r="O36" s="19"/>
      <c r="P36" s="43"/>
    </row>
    <row r="37" spans="1:17" ht="50.1" customHeight="1">
      <c r="A37" s="11"/>
      <c r="B37" s="119" t="s">
        <v>349</v>
      </c>
      <c r="C37" s="22" t="s">
        <v>293</v>
      </c>
      <c r="D37" s="22" t="s">
        <v>312</v>
      </c>
      <c r="E37" s="13" t="s">
        <v>71</v>
      </c>
      <c r="F37" s="13" t="s">
        <v>7</v>
      </c>
      <c r="G37" s="14">
        <v>86</v>
      </c>
      <c r="H37" s="39">
        <v>0.55800000000000005</v>
      </c>
      <c r="I37" s="40">
        <f t="shared" si="5"/>
        <v>0</v>
      </c>
      <c r="J37" s="41">
        <v>0.46500000000000002</v>
      </c>
      <c r="K37" s="40">
        <f t="shared" si="6"/>
        <v>0</v>
      </c>
      <c r="L37" s="42">
        <v>0.443</v>
      </c>
      <c r="M37" s="43">
        <f t="shared" si="2"/>
        <v>0</v>
      </c>
      <c r="N37" s="99" t="s">
        <v>417</v>
      </c>
      <c r="O37" s="19"/>
      <c r="P37" s="43"/>
    </row>
    <row r="38" spans="1:17" ht="50.1" customHeight="1">
      <c r="A38" s="11"/>
      <c r="B38" s="119" t="s">
        <v>350</v>
      </c>
      <c r="C38" s="22" t="s">
        <v>294</v>
      </c>
      <c r="D38" s="22" t="s">
        <v>314</v>
      </c>
      <c r="E38" s="13" t="s">
        <v>71</v>
      </c>
      <c r="F38" s="13" t="s">
        <v>7</v>
      </c>
      <c r="G38" s="14">
        <v>86</v>
      </c>
      <c r="H38" s="39">
        <v>0.55800000000000005</v>
      </c>
      <c r="I38" s="40">
        <f t="shared" si="5"/>
        <v>0</v>
      </c>
      <c r="J38" s="41">
        <v>0.46500000000000002</v>
      </c>
      <c r="K38" s="40">
        <f t="shared" si="6"/>
        <v>0</v>
      </c>
      <c r="L38" s="42">
        <v>0.443</v>
      </c>
      <c r="M38" s="43">
        <f t="shared" si="2"/>
        <v>0</v>
      </c>
      <c r="N38" s="99" t="s">
        <v>417</v>
      </c>
      <c r="O38" s="19"/>
      <c r="P38" s="43"/>
    </row>
    <row r="39" spans="1:17" ht="50.1" customHeight="1">
      <c r="A39" s="11"/>
      <c r="B39" s="119" t="s">
        <v>351</v>
      </c>
      <c r="C39" s="22" t="s">
        <v>295</v>
      </c>
      <c r="D39" s="22" t="s">
        <v>313</v>
      </c>
      <c r="E39" s="13" t="s">
        <v>71</v>
      </c>
      <c r="F39" s="13" t="s">
        <v>7</v>
      </c>
      <c r="G39" s="14">
        <v>86</v>
      </c>
      <c r="H39" s="39">
        <v>0.55800000000000005</v>
      </c>
      <c r="I39" s="40">
        <f t="shared" si="5"/>
        <v>0</v>
      </c>
      <c r="J39" s="41">
        <v>0.46500000000000002</v>
      </c>
      <c r="K39" s="40">
        <f t="shared" si="6"/>
        <v>0</v>
      </c>
      <c r="L39" s="42">
        <v>0.443</v>
      </c>
      <c r="M39" s="43">
        <f t="shared" si="2"/>
        <v>0</v>
      </c>
      <c r="N39" s="99" t="s">
        <v>417</v>
      </c>
      <c r="O39" s="19" t="s">
        <v>402</v>
      </c>
      <c r="P39" s="43"/>
    </row>
    <row r="40" spans="1:17" ht="50.1" customHeight="1">
      <c r="A40" s="11"/>
      <c r="B40" s="119" t="s">
        <v>206</v>
      </c>
      <c r="C40" s="22" t="s">
        <v>85</v>
      </c>
      <c r="D40" s="22" t="s">
        <v>86</v>
      </c>
      <c r="E40" s="13" t="s">
        <v>71</v>
      </c>
      <c r="F40" s="13" t="s">
        <v>7</v>
      </c>
      <c r="G40" s="14">
        <v>86</v>
      </c>
      <c r="H40" s="39">
        <v>0.55800000000000005</v>
      </c>
      <c r="I40" s="40">
        <f t="shared" si="5"/>
        <v>0</v>
      </c>
      <c r="J40" s="41">
        <v>0.46500000000000002</v>
      </c>
      <c r="K40" s="40">
        <f t="shared" si="6"/>
        <v>0</v>
      </c>
      <c r="L40" s="42">
        <v>0.443</v>
      </c>
      <c r="M40" s="43">
        <f t="shared" si="2"/>
        <v>0</v>
      </c>
      <c r="N40" s="99" t="s">
        <v>417</v>
      </c>
      <c r="O40" s="19"/>
      <c r="P40" s="43"/>
    </row>
    <row r="41" spans="1:17" ht="50.1" customHeight="1">
      <c r="A41" s="11"/>
      <c r="B41" s="26" t="s">
        <v>207</v>
      </c>
      <c r="C41" s="22" t="s">
        <v>87</v>
      </c>
      <c r="D41" s="22" t="s">
        <v>88</v>
      </c>
      <c r="E41" s="13" t="s">
        <v>71</v>
      </c>
      <c r="F41" s="13" t="s">
        <v>7</v>
      </c>
      <c r="G41" s="14">
        <v>86</v>
      </c>
      <c r="H41" s="39">
        <v>0.55800000000000005</v>
      </c>
      <c r="I41" s="40">
        <f t="shared" si="5"/>
        <v>0</v>
      </c>
      <c r="J41" s="41">
        <v>0.46500000000000002</v>
      </c>
      <c r="K41" s="40">
        <f t="shared" si="6"/>
        <v>0</v>
      </c>
      <c r="L41" s="42">
        <v>0.443</v>
      </c>
      <c r="M41" s="43">
        <f t="shared" si="2"/>
        <v>0</v>
      </c>
      <c r="N41" s="99" t="s">
        <v>417</v>
      </c>
      <c r="O41" s="19"/>
      <c r="P41" s="43"/>
    </row>
    <row r="42" spans="1:17" ht="50.1" customHeight="1">
      <c r="A42" s="11"/>
      <c r="B42" s="119" t="s">
        <v>352</v>
      </c>
      <c r="C42" s="22" t="s">
        <v>296</v>
      </c>
      <c r="D42" s="22" t="s">
        <v>315</v>
      </c>
      <c r="E42" s="13" t="s">
        <v>71</v>
      </c>
      <c r="F42" s="13" t="s">
        <v>7</v>
      </c>
      <c r="G42" s="14">
        <v>86</v>
      </c>
      <c r="H42" s="39">
        <v>0.55800000000000005</v>
      </c>
      <c r="I42" s="40">
        <f t="shared" si="5"/>
        <v>0</v>
      </c>
      <c r="J42" s="41">
        <v>0.46500000000000002</v>
      </c>
      <c r="K42" s="40">
        <f t="shared" si="6"/>
        <v>0</v>
      </c>
      <c r="L42" s="42">
        <v>0.443</v>
      </c>
      <c r="M42" s="43">
        <f t="shared" si="2"/>
        <v>0</v>
      </c>
      <c r="N42" s="99" t="s">
        <v>417</v>
      </c>
      <c r="O42" s="19"/>
      <c r="P42" s="43"/>
    </row>
    <row r="43" spans="1:17" ht="50.1" customHeight="1">
      <c r="A43" s="11"/>
      <c r="B43" s="119" t="s">
        <v>208</v>
      </c>
      <c r="C43" s="22" t="s">
        <v>89</v>
      </c>
      <c r="D43" s="22" t="s">
        <v>90</v>
      </c>
      <c r="E43" s="13" t="s">
        <v>71</v>
      </c>
      <c r="F43" s="13" t="s">
        <v>7</v>
      </c>
      <c r="G43" s="14">
        <v>86</v>
      </c>
      <c r="H43" s="39">
        <v>0.55800000000000005</v>
      </c>
      <c r="I43" s="40">
        <f t="shared" si="5"/>
        <v>0</v>
      </c>
      <c r="J43" s="41">
        <v>0.46500000000000002</v>
      </c>
      <c r="K43" s="40">
        <f t="shared" si="6"/>
        <v>0</v>
      </c>
      <c r="L43" s="42">
        <v>0.443</v>
      </c>
      <c r="M43" s="43">
        <f t="shared" si="2"/>
        <v>0</v>
      </c>
      <c r="N43" s="99" t="s">
        <v>417</v>
      </c>
      <c r="O43" s="19"/>
      <c r="P43" s="43"/>
    </row>
    <row r="44" spans="1:17" ht="50.1" customHeight="1">
      <c r="A44" s="11"/>
      <c r="B44" s="26" t="s">
        <v>209</v>
      </c>
      <c r="C44" s="22" t="s">
        <v>91</v>
      </c>
      <c r="D44" s="22" t="s">
        <v>92</v>
      </c>
      <c r="E44" s="13" t="s">
        <v>71</v>
      </c>
      <c r="F44" s="13" t="s">
        <v>7</v>
      </c>
      <c r="G44" s="14">
        <v>86</v>
      </c>
      <c r="H44" s="39">
        <v>0.55800000000000005</v>
      </c>
      <c r="I44" s="40">
        <f t="shared" si="5"/>
        <v>0</v>
      </c>
      <c r="J44" s="41">
        <v>0.46500000000000002</v>
      </c>
      <c r="K44" s="40">
        <f t="shared" si="6"/>
        <v>0</v>
      </c>
      <c r="L44" s="42">
        <v>0.443</v>
      </c>
      <c r="M44" s="43">
        <f t="shared" si="2"/>
        <v>0</v>
      </c>
      <c r="N44" s="99" t="s">
        <v>417</v>
      </c>
      <c r="O44" s="19"/>
      <c r="P44" s="43"/>
    </row>
    <row r="45" spans="1:17" ht="50.1" customHeight="1">
      <c r="A45" s="11"/>
      <c r="B45" s="26" t="s">
        <v>210</v>
      </c>
      <c r="C45" s="22" t="s">
        <v>93</v>
      </c>
      <c r="D45" s="22" t="s">
        <v>94</v>
      </c>
      <c r="E45" s="13" t="s">
        <v>71</v>
      </c>
      <c r="F45" s="13" t="s">
        <v>7</v>
      </c>
      <c r="G45" s="14">
        <v>86</v>
      </c>
      <c r="H45" s="39">
        <v>0.55800000000000005</v>
      </c>
      <c r="I45" s="40">
        <f t="shared" si="5"/>
        <v>0</v>
      </c>
      <c r="J45" s="41">
        <v>0.46500000000000002</v>
      </c>
      <c r="K45" s="40">
        <f t="shared" si="6"/>
        <v>0</v>
      </c>
      <c r="L45" s="42">
        <v>0.443</v>
      </c>
      <c r="M45" s="43">
        <f t="shared" si="2"/>
        <v>0</v>
      </c>
      <c r="N45" s="99" t="s">
        <v>417</v>
      </c>
      <c r="O45" s="19"/>
      <c r="P45" s="43"/>
    </row>
    <row r="46" spans="1:17" ht="50.1" customHeight="1">
      <c r="A46" s="11"/>
      <c r="B46" s="26" t="s">
        <v>211</v>
      </c>
      <c r="C46" s="22" t="s">
        <v>95</v>
      </c>
      <c r="D46" s="22" t="s">
        <v>96</v>
      </c>
      <c r="E46" s="13" t="s">
        <v>71</v>
      </c>
      <c r="F46" s="13" t="s">
        <v>7</v>
      </c>
      <c r="G46" s="14">
        <v>86</v>
      </c>
      <c r="H46" s="39">
        <v>0.55800000000000005</v>
      </c>
      <c r="I46" s="40">
        <f t="shared" si="5"/>
        <v>0</v>
      </c>
      <c r="J46" s="41">
        <v>0.46500000000000002</v>
      </c>
      <c r="K46" s="40">
        <f t="shared" si="6"/>
        <v>0</v>
      </c>
      <c r="L46" s="42">
        <v>0.443</v>
      </c>
      <c r="M46" s="43">
        <f t="shared" si="2"/>
        <v>0</v>
      </c>
      <c r="N46" s="99" t="s">
        <v>417</v>
      </c>
      <c r="O46" s="19"/>
      <c r="P46" s="43"/>
    </row>
    <row r="47" spans="1:17" ht="27" customHeight="1">
      <c r="A47" s="200" t="s">
        <v>366</v>
      </c>
      <c r="B47" s="200"/>
      <c r="C47" s="200"/>
      <c r="D47" s="200"/>
      <c r="E47" s="200"/>
      <c r="F47" s="200"/>
      <c r="G47" s="47"/>
      <c r="H47" s="47"/>
      <c r="I47" s="47"/>
      <c r="J47" s="47"/>
      <c r="K47" s="47"/>
      <c r="L47" s="47"/>
      <c r="M47" s="47"/>
      <c r="N47" s="100"/>
      <c r="O47" s="47"/>
      <c r="P47" s="47"/>
      <c r="Q47" s="129"/>
    </row>
    <row r="48" spans="1:17" ht="50.1" customHeight="1">
      <c r="A48" s="11"/>
      <c r="B48" s="119" t="s">
        <v>223</v>
      </c>
      <c r="C48" s="22" t="s">
        <v>108</v>
      </c>
      <c r="D48" s="12" t="s">
        <v>333</v>
      </c>
      <c r="E48" s="13" t="s">
        <v>71</v>
      </c>
      <c r="F48" s="13" t="s">
        <v>7</v>
      </c>
      <c r="G48" s="14">
        <v>86</v>
      </c>
      <c r="H48" s="39">
        <v>0.55800000000000005</v>
      </c>
      <c r="I48" s="40">
        <f t="shared" ref="I48:I73" si="7">H48*P48</f>
        <v>0</v>
      </c>
      <c r="J48" s="41">
        <v>0.46500000000000002</v>
      </c>
      <c r="K48" s="40">
        <f t="shared" ref="K48:K73" si="8">J48*P48</f>
        <v>0</v>
      </c>
      <c r="L48" s="42">
        <v>0.443</v>
      </c>
      <c r="M48" s="43">
        <f t="shared" si="2"/>
        <v>0</v>
      </c>
      <c r="N48" s="99" t="s">
        <v>417</v>
      </c>
      <c r="O48" s="19"/>
      <c r="P48" s="43"/>
    </row>
    <row r="49" spans="1:16" ht="50.1" customHeight="1">
      <c r="A49" s="11"/>
      <c r="B49" s="26" t="s">
        <v>224</v>
      </c>
      <c r="C49" s="22" t="s">
        <v>109</v>
      </c>
      <c r="D49" s="12" t="s">
        <v>334</v>
      </c>
      <c r="E49" s="13" t="s">
        <v>71</v>
      </c>
      <c r="F49" s="13" t="s">
        <v>7</v>
      </c>
      <c r="G49" s="14">
        <v>86</v>
      </c>
      <c r="H49" s="39">
        <v>0.55800000000000005</v>
      </c>
      <c r="I49" s="40">
        <f t="shared" si="7"/>
        <v>0</v>
      </c>
      <c r="J49" s="41">
        <v>0.46500000000000002</v>
      </c>
      <c r="K49" s="40">
        <f t="shared" si="8"/>
        <v>0</v>
      </c>
      <c r="L49" s="42">
        <v>0.443</v>
      </c>
      <c r="M49" s="43">
        <f t="shared" si="2"/>
        <v>0</v>
      </c>
      <c r="N49" s="99" t="s">
        <v>417</v>
      </c>
      <c r="O49" s="19"/>
      <c r="P49" s="43"/>
    </row>
    <row r="50" spans="1:16" ht="50.1" customHeight="1">
      <c r="A50" s="11"/>
      <c r="B50" s="119" t="s">
        <v>225</v>
      </c>
      <c r="C50" s="22" t="s">
        <v>110</v>
      </c>
      <c r="D50" s="12" t="s">
        <v>111</v>
      </c>
      <c r="E50" s="13" t="s">
        <v>71</v>
      </c>
      <c r="F50" s="13" t="s">
        <v>7</v>
      </c>
      <c r="G50" s="14">
        <v>86</v>
      </c>
      <c r="H50" s="39">
        <v>0.55800000000000005</v>
      </c>
      <c r="I50" s="40">
        <f t="shared" si="7"/>
        <v>0</v>
      </c>
      <c r="J50" s="41">
        <v>0.46500000000000002</v>
      </c>
      <c r="K50" s="40">
        <f t="shared" si="8"/>
        <v>0</v>
      </c>
      <c r="L50" s="42">
        <v>0.443</v>
      </c>
      <c r="M50" s="43">
        <f t="shared" si="2"/>
        <v>0</v>
      </c>
      <c r="N50" s="99" t="s">
        <v>417</v>
      </c>
      <c r="O50" s="19"/>
      <c r="P50" s="43"/>
    </row>
    <row r="51" spans="1:16" ht="50.1" customHeight="1">
      <c r="A51" s="11"/>
      <c r="B51" s="26" t="s">
        <v>226</v>
      </c>
      <c r="C51" s="22" t="s">
        <v>112</v>
      </c>
      <c r="D51" s="12" t="s">
        <v>113</v>
      </c>
      <c r="E51" s="13" t="s">
        <v>71</v>
      </c>
      <c r="F51" s="13" t="s">
        <v>7</v>
      </c>
      <c r="G51" s="14">
        <v>86</v>
      </c>
      <c r="H51" s="39">
        <v>0.55800000000000005</v>
      </c>
      <c r="I51" s="40">
        <f t="shared" si="7"/>
        <v>0</v>
      </c>
      <c r="J51" s="41">
        <v>0.46500000000000002</v>
      </c>
      <c r="K51" s="40">
        <f t="shared" si="8"/>
        <v>0</v>
      </c>
      <c r="L51" s="42">
        <v>0.443</v>
      </c>
      <c r="M51" s="43">
        <f t="shared" si="2"/>
        <v>0</v>
      </c>
      <c r="N51" s="99" t="s">
        <v>417</v>
      </c>
      <c r="O51" s="19"/>
      <c r="P51" s="43"/>
    </row>
    <row r="52" spans="1:16" ht="50.1" customHeight="1">
      <c r="A52" s="11"/>
      <c r="B52" s="26" t="s">
        <v>227</v>
      </c>
      <c r="C52" s="22" t="s">
        <v>114</v>
      </c>
      <c r="D52" s="12" t="s">
        <v>115</v>
      </c>
      <c r="E52" s="13" t="s">
        <v>71</v>
      </c>
      <c r="F52" s="13" t="s">
        <v>7</v>
      </c>
      <c r="G52" s="14">
        <v>86</v>
      </c>
      <c r="H52" s="39">
        <v>0.55800000000000005</v>
      </c>
      <c r="I52" s="40">
        <f t="shared" si="7"/>
        <v>0</v>
      </c>
      <c r="J52" s="41">
        <v>0.46500000000000002</v>
      </c>
      <c r="K52" s="40">
        <f t="shared" si="8"/>
        <v>0</v>
      </c>
      <c r="L52" s="42">
        <v>0.443</v>
      </c>
      <c r="M52" s="43">
        <f t="shared" si="2"/>
        <v>0</v>
      </c>
      <c r="N52" s="99" t="s">
        <v>417</v>
      </c>
      <c r="O52" s="19"/>
      <c r="P52" s="43"/>
    </row>
    <row r="53" spans="1:16" ht="50.1" customHeight="1">
      <c r="A53" s="11"/>
      <c r="B53" s="26" t="s">
        <v>228</v>
      </c>
      <c r="C53" s="22" t="s">
        <v>116</v>
      </c>
      <c r="D53" s="12" t="s">
        <v>117</v>
      </c>
      <c r="E53" s="13" t="s">
        <v>71</v>
      </c>
      <c r="F53" s="13" t="s">
        <v>7</v>
      </c>
      <c r="G53" s="14">
        <v>86</v>
      </c>
      <c r="H53" s="39">
        <v>0.55800000000000005</v>
      </c>
      <c r="I53" s="40">
        <f t="shared" si="7"/>
        <v>0</v>
      </c>
      <c r="J53" s="41">
        <v>0.46500000000000002</v>
      </c>
      <c r="K53" s="40">
        <f t="shared" si="8"/>
        <v>0</v>
      </c>
      <c r="L53" s="42">
        <v>0.443</v>
      </c>
      <c r="M53" s="43">
        <f t="shared" si="2"/>
        <v>0</v>
      </c>
      <c r="N53" s="99" t="s">
        <v>417</v>
      </c>
      <c r="O53" s="19"/>
      <c r="P53" s="43"/>
    </row>
    <row r="54" spans="1:16" ht="50.1" customHeight="1">
      <c r="A54" s="11"/>
      <c r="B54" s="119" t="s">
        <v>229</v>
      </c>
      <c r="C54" s="22" t="s">
        <v>118</v>
      </c>
      <c r="D54" s="12" t="s">
        <v>119</v>
      </c>
      <c r="E54" s="13" t="s">
        <v>71</v>
      </c>
      <c r="F54" s="13" t="s">
        <v>7</v>
      </c>
      <c r="G54" s="14">
        <v>86</v>
      </c>
      <c r="H54" s="39">
        <v>0.55800000000000005</v>
      </c>
      <c r="I54" s="40">
        <f t="shared" si="7"/>
        <v>0</v>
      </c>
      <c r="J54" s="41">
        <v>0.46500000000000002</v>
      </c>
      <c r="K54" s="40">
        <f t="shared" si="8"/>
        <v>0</v>
      </c>
      <c r="L54" s="42">
        <v>0.443</v>
      </c>
      <c r="M54" s="43">
        <f t="shared" si="2"/>
        <v>0</v>
      </c>
      <c r="N54" s="99" t="s">
        <v>417</v>
      </c>
      <c r="O54" s="19"/>
      <c r="P54" s="43"/>
    </row>
    <row r="55" spans="1:16" ht="50.1" customHeight="1">
      <c r="A55" s="11"/>
      <c r="B55" s="119" t="s">
        <v>230</v>
      </c>
      <c r="C55" s="22" t="s">
        <v>120</v>
      </c>
      <c r="D55" s="12" t="s">
        <v>121</v>
      </c>
      <c r="E55" s="13" t="s">
        <v>71</v>
      </c>
      <c r="F55" s="13" t="s">
        <v>7</v>
      </c>
      <c r="G55" s="14">
        <v>86</v>
      </c>
      <c r="H55" s="39">
        <v>0.55800000000000005</v>
      </c>
      <c r="I55" s="40">
        <f t="shared" si="7"/>
        <v>0</v>
      </c>
      <c r="J55" s="41">
        <v>0.46500000000000002</v>
      </c>
      <c r="K55" s="40">
        <f t="shared" si="8"/>
        <v>0</v>
      </c>
      <c r="L55" s="42">
        <v>0.443</v>
      </c>
      <c r="M55" s="43">
        <f t="shared" si="2"/>
        <v>0</v>
      </c>
      <c r="N55" s="99" t="s">
        <v>417</v>
      </c>
      <c r="O55" s="19"/>
      <c r="P55" s="43"/>
    </row>
    <row r="56" spans="1:16" ht="50.1" customHeight="1">
      <c r="A56" s="11"/>
      <c r="B56" s="119" t="s">
        <v>231</v>
      </c>
      <c r="C56" s="22" t="s">
        <v>122</v>
      </c>
      <c r="D56" s="12" t="s">
        <v>123</v>
      </c>
      <c r="E56" s="13" t="s">
        <v>71</v>
      </c>
      <c r="F56" s="13" t="s">
        <v>7</v>
      </c>
      <c r="G56" s="14">
        <v>86</v>
      </c>
      <c r="H56" s="39">
        <v>0.55800000000000005</v>
      </c>
      <c r="I56" s="40">
        <f t="shared" si="7"/>
        <v>0</v>
      </c>
      <c r="J56" s="41">
        <v>0.46500000000000002</v>
      </c>
      <c r="K56" s="40">
        <f t="shared" si="8"/>
        <v>0</v>
      </c>
      <c r="L56" s="42">
        <v>0.443</v>
      </c>
      <c r="M56" s="43">
        <f t="shared" si="2"/>
        <v>0</v>
      </c>
      <c r="N56" s="99" t="s">
        <v>417</v>
      </c>
      <c r="O56" s="19"/>
      <c r="P56" s="43"/>
    </row>
    <row r="57" spans="1:16" ht="50.1" customHeight="1">
      <c r="A57" s="11"/>
      <c r="B57" s="119" t="s">
        <v>232</v>
      </c>
      <c r="C57" s="22" t="s">
        <v>124</v>
      </c>
      <c r="D57" s="12" t="s">
        <v>125</v>
      </c>
      <c r="E57" s="13" t="s">
        <v>71</v>
      </c>
      <c r="F57" s="13" t="s">
        <v>7</v>
      </c>
      <c r="G57" s="14">
        <v>86</v>
      </c>
      <c r="H57" s="39">
        <v>0.55800000000000005</v>
      </c>
      <c r="I57" s="40">
        <f t="shared" si="7"/>
        <v>0</v>
      </c>
      <c r="J57" s="41">
        <v>0.46500000000000002</v>
      </c>
      <c r="K57" s="40">
        <f t="shared" si="8"/>
        <v>0</v>
      </c>
      <c r="L57" s="42">
        <v>0.443</v>
      </c>
      <c r="M57" s="43">
        <f t="shared" si="2"/>
        <v>0</v>
      </c>
      <c r="N57" s="99" t="s">
        <v>417</v>
      </c>
      <c r="O57" s="19"/>
      <c r="P57" s="43"/>
    </row>
    <row r="58" spans="1:16" ht="50.1" customHeight="1">
      <c r="A58" s="11"/>
      <c r="B58" s="119" t="s">
        <v>233</v>
      </c>
      <c r="C58" s="22" t="s">
        <v>126</v>
      </c>
      <c r="D58" s="12" t="s">
        <v>127</v>
      </c>
      <c r="E58" s="13" t="s">
        <v>71</v>
      </c>
      <c r="F58" s="13" t="s">
        <v>7</v>
      </c>
      <c r="G58" s="14">
        <v>86</v>
      </c>
      <c r="H58" s="39">
        <v>0.55800000000000005</v>
      </c>
      <c r="I58" s="40">
        <f t="shared" si="7"/>
        <v>0</v>
      </c>
      <c r="J58" s="41">
        <v>0.46500000000000002</v>
      </c>
      <c r="K58" s="40">
        <f t="shared" si="8"/>
        <v>0</v>
      </c>
      <c r="L58" s="42">
        <v>0.443</v>
      </c>
      <c r="M58" s="43">
        <f t="shared" si="2"/>
        <v>0</v>
      </c>
      <c r="N58" s="99" t="s">
        <v>417</v>
      </c>
      <c r="O58" s="19"/>
      <c r="P58" s="43"/>
    </row>
    <row r="59" spans="1:16" ht="50.1" customHeight="1">
      <c r="A59" s="11"/>
      <c r="B59" s="119" t="s">
        <v>378</v>
      </c>
      <c r="C59" s="22" t="s">
        <v>377</v>
      </c>
      <c r="D59" s="12" t="s">
        <v>379</v>
      </c>
      <c r="E59" s="13" t="s">
        <v>71</v>
      </c>
      <c r="F59" s="13" t="s">
        <v>7</v>
      </c>
      <c r="G59" s="14">
        <v>86</v>
      </c>
      <c r="H59" s="39">
        <v>0.55800000000000005</v>
      </c>
      <c r="I59" s="40">
        <f t="shared" si="7"/>
        <v>0</v>
      </c>
      <c r="J59" s="41">
        <v>0.46500000000000002</v>
      </c>
      <c r="K59" s="40">
        <f t="shared" si="8"/>
        <v>0</v>
      </c>
      <c r="L59" s="42">
        <v>0.443</v>
      </c>
      <c r="M59" s="43">
        <f t="shared" si="2"/>
        <v>0</v>
      </c>
      <c r="N59" s="99" t="s">
        <v>417</v>
      </c>
      <c r="O59" s="19"/>
      <c r="P59" s="43"/>
    </row>
    <row r="60" spans="1:16" ht="50.1" customHeight="1">
      <c r="A60" s="11"/>
      <c r="B60" s="26" t="s">
        <v>234</v>
      </c>
      <c r="C60" s="22" t="s">
        <v>128</v>
      </c>
      <c r="D60" s="12" t="s">
        <v>129</v>
      </c>
      <c r="E60" s="13" t="s">
        <v>71</v>
      </c>
      <c r="F60" s="13" t="s">
        <v>7</v>
      </c>
      <c r="G60" s="14">
        <v>86</v>
      </c>
      <c r="H60" s="39">
        <v>0.55800000000000005</v>
      </c>
      <c r="I60" s="40">
        <f t="shared" si="7"/>
        <v>0</v>
      </c>
      <c r="J60" s="41">
        <v>0.46500000000000002</v>
      </c>
      <c r="K60" s="40">
        <f t="shared" si="8"/>
        <v>0</v>
      </c>
      <c r="L60" s="42">
        <v>0.443</v>
      </c>
      <c r="M60" s="43">
        <f t="shared" si="2"/>
        <v>0</v>
      </c>
      <c r="N60" s="99" t="s">
        <v>417</v>
      </c>
      <c r="O60" s="19"/>
      <c r="P60" s="43"/>
    </row>
    <row r="61" spans="1:16" ht="50.1" customHeight="1">
      <c r="A61" s="11"/>
      <c r="B61" s="119" t="s">
        <v>235</v>
      </c>
      <c r="C61" s="22" t="s">
        <v>130</v>
      </c>
      <c r="D61" s="12" t="s">
        <v>131</v>
      </c>
      <c r="E61" s="13" t="s">
        <v>71</v>
      </c>
      <c r="F61" s="13" t="s">
        <v>7</v>
      </c>
      <c r="G61" s="14">
        <v>86</v>
      </c>
      <c r="H61" s="39">
        <v>0.55800000000000005</v>
      </c>
      <c r="I61" s="40">
        <f t="shared" si="7"/>
        <v>0</v>
      </c>
      <c r="J61" s="41">
        <v>0.46500000000000002</v>
      </c>
      <c r="K61" s="40">
        <f t="shared" si="8"/>
        <v>0</v>
      </c>
      <c r="L61" s="42">
        <v>0.443</v>
      </c>
      <c r="M61" s="43">
        <f t="shared" si="2"/>
        <v>0</v>
      </c>
      <c r="N61" s="99" t="s">
        <v>417</v>
      </c>
      <c r="O61" s="19"/>
      <c r="P61" s="43"/>
    </row>
    <row r="62" spans="1:16" ht="50.1" customHeight="1">
      <c r="A62" s="11"/>
      <c r="B62" s="119" t="s">
        <v>236</v>
      </c>
      <c r="C62" s="22" t="s">
        <v>132</v>
      </c>
      <c r="D62" s="12" t="s">
        <v>133</v>
      </c>
      <c r="E62" s="13" t="s">
        <v>71</v>
      </c>
      <c r="F62" s="13" t="s">
        <v>7</v>
      </c>
      <c r="G62" s="14">
        <v>86</v>
      </c>
      <c r="H62" s="39">
        <v>0.55800000000000005</v>
      </c>
      <c r="I62" s="40">
        <f t="shared" si="7"/>
        <v>0</v>
      </c>
      <c r="J62" s="41">
        <v>0.46500000000000002</v>
      </c>
      <c r="K62" s="40">
        <f t="shared" si="8"/>
        <v>0</v>
      </c>
      <c r="L62" s="42">
        <v>0.443</v>
      </c>
      <c r="M62" s="43">
        <f t="shared" si="2"/>
        <v>0</v>
      </c>
      <c r="N62" s="99" t="s">
        <v>417</v>
      </c>
      <c r="O62" s="19"/>
      <c r="P62" s="43"/>
    </row>
    <row r="63" spans="1:16" ht="50.1" customHeight="1">
      <c r="A63" s="11"/>
      <c r="B63" s="26" t="s">
        <v>237</v>
      </c>
      <c r="C63" s="22" t="s">
        <v>134</v>
      </c>
      <c r="D63" s="12" t="s">
        <v>19</v>
      </c>
      <c r="E63" s="13" t="s">
        <v>71</v>
      </c>
      <c r="F63" s="13" t="s">
        <v>7</v>
      </c>
      <c r="G63" s="14">
        <v>86</v>
      </c>
      <c r="H63" s="39">
        <v>0.55800000000000005</v>
      </c>
      <c r="I63" s="40">
        <f t="shared" si="7"/>
        <v>0</v>
      </c>
      <c r="J63" s="41">
        <v>0.46500000000000002</v>
      </c>
      <c r="K63" s="40">
        <f t="shared" si="8"/>
        <v>0</v>
      </c>
      <c r="L63" s="42">
        <v>0.443</v>
      </c>
      <c r="M63" s="43">
        <f t="shared" si="2"/>
        <v>0</v>
      </c>
      <c r="N63" s="99" t="s">
        <v>417</v>
      </c>
      <c r="O63" s="19"/>
      <c r="P63" s="43"/>
    </row>
    <row r="64" spans="1:16" ht="50.1" customHeight="1">
      <c r="A64" s="11"/>
      <c r="B64" s="119" t="s">
        <v>238</v>
      </c>
      <c r="C64" s="22" t="s">
        <v>135</v>
      </c>
      <c r="D64" s="12" t="s">
        <v>136</v>
      </c>
      <c r="E64" s="13" t="s">
        <v>71</v>
      </c>
      <c r="F64" s="13" t="s">
        <v>7</v>
      </c>
      <c r="G64" s="14">
        <v>86</v>
      </c>
      <c r="H64" s="39">
        <v>0.55800000000000005</v>
      </c>
      <c r="I64" s="40">
        <f t="shared" si="7"/>
        <v>0</v>
      </c>
      <c r="J64" s="41">
        <v>0.46500000000000002</v>
      </c>
      <c r="K64" s="40">
        <f t="shared" si="8"/>
        <v>0</v>
      </c>
      <c r="L64" s="42">
        <v>0.443</v>
      </c>
      <c r="M64" s="43">
        <f t="shared" si="2"/>
        <v>0</v>
      </c>
      <c r="N64" s="99" t="s">
        <v>417</v>
      </c>
      <c r="O64" s="19"/>
      <c r="P64" s="43"/>
    </row>
    <row r="65" spans="1:17" ht="50.1" customHeight="1">
      <c r="A65" s="11"/>
      <c r="B65" s="119" t="s">
        <v>239</v>
      </c>
      <c r="C65" s="22" t="s">
        <v>137</v>
      </c>
      <c r="D65" s="12" t="s">
        <v>138</v>
      </c>
      <c r="E65" s="13" t="s">
        <v>71</v>
      </c>
      <c r="F65" s="13" t="s">
        <v>7</v>
      </c>
      <c r="G65" s="14">
        <v>86</v>
      </c>
      <c r="H65" s="39">
        <v>0.55800000000000005</v>
      </c>
      <c r="I65" s="40">
        <f t="shared" si="7"/>
        <v>0</v>
      </c>
      <c r="J65" s="41">
        <v>0.46500000000000002</v>
      </c>
      <c r="K65" s="40">
        <f t="shared" si="8"/>
        <v>0</v>
      </c>
      <c r="L65" s="42">
        <v>0.443</v>
      </c>
      <c r="M65" s="43">
        <f t="shared" si="2"/>
        <v>0</v>
      </c>
      <c r="N65" s="99" t="s">
        <v>417</v>
      </c>
      <c r="O65" s="19"/>
      <c r="P65" s="43"/>
    </row>
    <row r="66" spans="1:17" ht="50.1" customHeight="1">
      <c r="A66" s="11"/>
      <c r="B66" s="119" t="s">
        <v>240</v>
      </c>
      <c r="C66" s="22" t="s">
        <v>139</v>
      </c>
      <c r="D66" s="12" t="s">
        <v>140</v>
      </c>
      <c r="E66" s="13" t="s">
        <v>71</v>
      </c>
      <c r="F66" s="13" t="s">
        <v>7</v>
      </c>
      <c r="G66" s="14">
        <v>86</v>
      </c>
      <c r="H66" s="39">
        <v>0.55800000000000005</v>
      </c>
      <c r="I66" s="40">
        <f t="shared" si="7"/>
        <v>0</v>
      </c>
      <c r="J66" s="41">
        <v>0.46500000000000002</v>
      </c>
      <c r="K66" s="40">
        <f t="shared" si="8"/>
        <v>0</v>
      </c>
      <c r="L66" s="42">
        <v>0.443</v>
      </c>
      <c r="M66" s="43">
        <f t="shared" si="2"/>
        <v>0</v>
      </c>
      <c r="N66" s="99" t="s">
        <v>417</v>
      </c>
      <c r="O66" s="19"/>
      <c r="P66" s="43"/>
    </row>
    <row r="67" spans="1:17" ht="50.1" customHeight="1">
      <c r="A67" s="11"/>
      <c r="B67" s="119" t="s">
        <v>241</v>
      </c>
      <c r="C67" s="22" t="s">
        <v>141</v>
      </c>
      <c r="D67" s="12" t="s">
        <v>142</v>
      </c>
      <c r="E67" s="13" t="s">
        <v>71</v>
      </c>
      <c r="F67" s="13" t="s">
        <v>7</v>
      </c>
      <c r="G67" s="14">
        <v>86</v>
      </c>
      <c r="H67" s="39">
        <v>0.55800000000000005</v>
      </c>
      <c r="I67" s="40">
        <f t="shared" si="7"/>
        <v>0</v>
      </c>
      <c r="J67" s="41">
        <v>0.46500000000000002</v>
      </c>
      <c r="K67" s="40">
        <f t="shared" si="8"/>
        <v>0</v>
      </c>
      <c r="L67" s="42">
        <v>0.443</v>
      </c>
      <c r="M67" s="43">
        <f t="shared" si="2"/>
        <v>0</v>
      </c>
      <c r="N67" s="99" t="s">
        <v>417</v>
      </c>
      <c r="O67" s="19"/>
      <c r="P67" s="43"/>
    </row>
    <row r="68" spans="1:17" ht="50.1" customHeight="1">
      <c r="A68" s="11"/>
      <c r="B68" s="119" t="s">
        <v>242</v>
      </c>
      <c r="C68" s="22" t="s">
        <v>143</v>
      </c>
      <c r="D68" s="12" t="s">
        <v>144</v>
      </c>
      <c r="E68" s="13" t="s">
        <v>71</v>
      </c>
      <c r="F68" s="13" t="s">
        <v>7</v>
      </c>
      <c r="G68" s="14">
        <v>86</v>
      </c>
      <c r="H68" s="39">
        <v>0.55800000000000005</v>
      </c>
      <c r="I68" s="40">
        <f t="shared" si="7"/>
        <v>0</v>
      </c>
      <c r="J68" s="41">
        <v>0.46500000000000002</v>
      </c>
      <c r="K68" s="40">
        <f t="shared" si="8"/>
        <v>0</v>
      </c>
      <c r="L68" s="42">
        <v>0.443</v>
      </c>
      <c r="M68" s="43">
        <f t="shared" si="2"/>
        <v>0</v>
      </c>
      <c r="N68" s="99" t="s">
        <v>417</v>
      </c>
      <c r="O68" s="19"/>
      <c r="P68" s="43"/>
    </row>
    <row r="69" spans="1:17" ht="50.1" customHeight="1">
      <c r="A69" s="11"/>
      <c r="B69" s="119" t="s">
        <v>243</v>
      </c>
      <c r="C69" s="22" t="s">
        <v>145</v>
      </c>
      <c r="D69" s="12" t="s">
        <v>146</v>
      </c>
      <c r="E69" s="13" t="s">
        <v>71</v>
      </c>
      <c r="F69" s="13" t="s">
        <v>7</v>
      </c>
      <c r="G69" s="14">
        <v>86</v>
      </c>
      <c r="H69" s="39">
        <v>0.55800000000000005</v>
      </c>
      <c r="I69" s="40">
        <f t="shared" si="7"/>
        <v>0</v>
      </c>
      <c r="J69" s="41">
        <v>0.46500000000000002</v>
      </c>
      <c r="K69" s="40">
        <f t="shared" si="8"/>
        <v>0</v>
      </c>
      <c r="L69" s="42">
        <v>0.443</v>
      </c>
      <c r="M69" s="43">
        <f t="shared" si="2"/>
        <v>0</v>
      </c>
      <c r="N69" s="99" t="s">
        <v>417</v>
      </c>
      <c r="O69" s="19"/>
      <c r="P69" s="43"/>
    </row>
    <row r="70" spans="1:17" ht="50.1" customHeight="1">
      <c r="A70" s="11"/>
      <c r="B70" s="119" t="s">
        <v>244</v>
      </c>
      <c r="C70" s="22" t="s">
        <v>147</v>
      </c>
      <c r="D70" s="12" t="s">
        <v>148</v>
      </c>
      <c r="E70" s="13" t="s">
        <v>71</v>
      </c>
      <c r="F70" s="13" t="s">
        <v>7</v>
      </c>
      <c r="G70" s="14">
        <v>86</v>
      </c>
      <c r="H70" s="39">
        <v>0.55800000000000005</v>
      </c>
      <c r="I70" s="40">
        <f t="shared" si="7"/>
        <v>0</v>
      </c>
      <c r="J70" s="41">
        <v>0.46500000000000002</v>
      </c>
      <c r="K70" s="40">
        <f t="shared" si="8"/>
        <v>0</v>
      </c>
      <c r="L70" s="42">
        <v>0.443</v>
      </c>
      <c r="M70" s="43">
        <f t="shared" si="2"/>
        <v>0</v>
      </c>
      <c r="N70" s="99" t="s">
        <v>417</v>
      </c>
      <c r="O70" s="19"/>
      <c r="P70" s="43"/>
    </row>
    <row r="71" spans="1:17" ht="50.1" customHeight="1">
      <c r="A71" s="11"/>
      <c r="B71" s="119" t="s">
        <v>245</v>
      </c>
      <c r="C71" s="22" t="s">
        <v>149</v>
      </c>
      <c r="D71" s="12" t="s">
        <v>150</v>
      </c>
      <c r="E71" s="13" t="s">
        <v>71</v>
      </c>
      <c r="F71" s="13" t="s">
        <v>7</v>
      </c>
      <c r="G71" s="14">
        <v>86</v>
      </c>
      <c r="H71" s="39">
        <v>0.55800000000000005</v>
      </c>
      <c r="I71" s="40">
        <f t="shared" si="7"/>
        <v>0</v>
      </c>
      <c r="J71" s="41">
        <v>0.46500000000000002</v>
      </c>
      <c r="K71" s="40">
        <f t="shared" si="8"/>
        <v>0</v>
      </c>
      <c r="L71" s="42">
        <v>0.443</v>
      </c>
      <c r="M71" s="43">
        <f t="shared" si="2"/>
        <v>0</v>
      </c>
      <c r="N71" s="99" t="s">
        <v>417</v>
      </c>
      <c r="O71" s="19"/>
      <c r="P71" s="43"/>
    </row>
    <row r="72" spans="1:17" ht="50.1" customHeight="1">
      <c r="A72" s="11"/>
      <c r="B72" s="26" t="s">
        <v>246</v>
      </c>
      <c r="C72" s="22" t="s">
        <v>151</v>
      </c>
      <c r="D72" s="12" t="s">
        <v>152</v>
      </c>
      <c r="E72" s="13" t="s">
        <v>71</v>
      </c>
      <c r="F72" s="13" t="s">
        <v>7</v>
      </c>
      <c r="G72" s="14">
        <v>86</v>
      </c>
      <c r="H72" s="39">
        <v>0.55800000000000005</v>
      </c>
      <c r="I72" s="40">
        <f t="shared" si="7"/>
        <v>0</v>
      </c>
      <c r="J72" s="41">
        <v>0.46500000000000002</v>
      </c>
      <c r="K72" s="40">
        <f t="shared" si="8"/>
        <v>0</v>
      </c>
      <c r="L72" s="42">
        <v>0.443</v>
      </c>
      <c r="M72" s="43">
        <f t="shared" si="2"/>
        <v>0</v>
      </c>
      <c r="N72" s="99" t="s">
        <v>417</v>
      </c>
      <c r="O72" s="19"/>
      <c r="P72" s="43"/>
    </row>
    <row r="73" spans="1:17" ht="50.1" customHeight="1">
      <c r="A73" s="11"/>
      <c r="B73" s="119" t="s">
        <v>247</v>
      </c>
      <c r="C73" s="22" t="s">
        <v>153</v>
      </c>
      <c r="D73" s="12" t="s">
        <v>154</v>
      </c>
      <c r="E73" s="13" t="s">
        <v>71</v>
      </c>
      <c r="F73" s="13" t="s">
        <v>7</v>
      </c>
      <c r="G73" s="14">
        <v>86</v>
      </c>
      <c r="H73" s="39">
        <v>0.55800000000000005</v>
      </c>
      <c r="I73" s="40">
        <f t="shared" si="7"/>
        <v>0</v>
      </c>
      <c r="J73" s="41">
        <v>0.46500000000000002</v>
      </c>
      <c r="K73" s="40">
        <f t="shared" si="8"/>
        <v>0</v>
      </c>
      <c r="L73" s="42">
        <v>0.443</v>
      </c>
      <c r="M73" s="43">
        <f t="shared" si="2"/>
        <v>0</v>
      </c>
      <c r="N73" s="99" t="s">
        <v>417</v>
      </c>
      <c r="O73" s="19"/>
      <c r="P73" s="43"/>
    </row>
    <row r="74" spans="1:17" ht="27" customHeight="1">
      <c r="A74" s="190" t="s">
        <v>10</v>
      </c>
      <c r="B74" s="190"/>
      <c r="C74" s="190"/>
      <c r="D74" s="190"/>
      <c r="E74" s="190"/>
      <c r="F74" s="190"/>
      <c r="G74" s="48"/>
      <c r="H74" s="48"/>
      <c r="I74" s="48"/>
      <c r="J74" s="48"/>
      <c r="K74" s="48"/>
      <c r="L74" s="48"/>
      <c r="M74" s="48"/>
      <c r="N74" s="101"/>
      <c r="O74" s="101"/>
      <c r="P74" s="101"/>
      <c r="Q74" s="129"/>
    </row>
    <row r="75" spans="1:17" ht="49.5" customHeight="1">
      <c r="A75" s="15"/>
      <c r="B75" s="86"/>
      <c r="C75" s="30" t="s">
        <v>11</v>
      </c>
      <c r="D75" s="31" t="s">
        <v>17</v>
      </c>
      <c r="E75" s="28" t="s">
        <v>32</v>
      </c>
      <c r="F75" s="27" t="s">
        <v>7</v>
      </c>
      <c r="G75" s="65">
        <v>86</v>
      </c>
      <c r="H75" s="66">
        <v>0.64300000000000002</v>
      </c>
      <c r="I75" s="67">
        <f t="shared" si="3"/>
        <v>0</v>
      </c>
      <c r="J75" s="68">
        <v>0.55000000000000004</v>
      </c>
      <c r="K75" s="67">
        <f t="shared" si="4"/>
        <v>0</v>
      </c>
      <c r="L75" s="69">
        <v>0.51500000000000001</v>
      </c>
      <c r="M75" s="70">
        <f t="shared" si="2"/>
        <v>0</v>
      </c>
      <c r="N75" s="99" t="s">
        <v>417</v>
      </c>
      <c r="O75" s="29"/>
      <c r="P75" s="70"/>
    </row>
    <row r="76" spans="1:17" ht="47.25" customHeight="1">
      <c r="A76" s="49"/>
      <c r="B76" s="87"/>
      <c r="C76" s="166" t="s">
        <v>42</v>
      </c>
      <c r="D76" s="193" t="s">
        <v>43</v>
      </c>
      <c r="E76" s="167" t="s">
        <v>6</v>
      </c>
      <c r="F76" s="167" t="s">
        <v>7</v>
      </c>
      <c r="G76" s="168">
        <v>86</v>
      </c>
      <c r="H76" s="143">
        <v>0.64300000000000002</v>
      </c>
      <c r="I76" s="144">
        <f t="shared" si="3"/>
        <v>0</v>
      </c>
      <c r="J76" s="145">
        <v>0.55000000000000004</v>
      </c>
      <c r="K76" s="144">
        <f t="shared" si="4"/>
        <v>0</v>
      </c>
      <c r="L76" s="146">
        <v>0.51500000000000001</v>
      </c>
      <c r="M76" s="147">
        <f t="shared" si="2"/>
        <v>0</v>
      </c>
      <c r="N76" s="148" t="s">
        <v>417</v>
      </c>
      <c r="O76" s="163"/>
      <c r="P76" s="164"/>
    </row>
    <row r="77" spans="1:17" ht="24.75" customHeight="1">
      <c r="A77" s="50"/>
      <c r="B77" s="120">
        <v>110</v>
      </c>
      <c r="C77" s="30" t="s">
        <v>426</v>
      </c>
      <c r="D77" s="194"/>
      <c r="E77" s="28" t="s">
        <v>6</v>
      </c>
      <c r="F77" s="16" t="s">
        <v>7</v>
      </c>
      <c r="G77" s="71">
        <v>86</v>
      </c>
      <c r="H77" s="78">
        <v>0.64300000000000002</v>
      </c>
      <c r="I77" s="74">
        <f t="shared" si="3"/>
        <v>0</v>
      </c>
      <c r="J77" s="72">
        <v>0.55000000000000004</v>
      </c>
      <c r="K77" s="74">
        <f t="shared" si="4"/>
        <v>0</v>
      </c>
      <c r="L77" s="75">
        <v>0.51500000000000001</v>
      </c>
      <c r="M77" s="76">
        <f t="shared" si="2"/>
        <v>0</v>
      </c>
      <c r="N77" s="142" t="s">
        <v>417</v>
      </c>
      <c r="O77" s="98"/>
      <c r="P77" s="77"/>
    </row>
    <row r="78" spans="1:17" ht="25.5" customHeight="1">
      <c r="A78" s="49"/>
      <c r="B78" s="87"/>
      <c r="C78" s="166"/>
      <c r="D78" s="193" t="s">
        <v>44</v>
      </c>
      <c r="E78" s="167" t="s">
        <v>402</v>
      </c>
      <c r="F78" s="167"/>
      <c r="G78" s="168"/>
      <c r="H78" s="143"/>
      <c r="I78" s="144">
        <f t="shared" si="3"/>
        <v>0</v>
      </c>
      <c r="J78" s="145"/>
      <c r="K78" s="144">
        <f t="shared" si="4"/>
        <v>0</v>
      </c>
      <c r="L78" s="146"/>
      <c r="M78" s="147">
        <f t="shared" si="2"/>
        <v>0</v>
      </c>
      <c r="N78" s="148"/>
      <c r="O78" s="163"/>
      <c r="P78" s="164"/>
    </row>
    <row r="79" spans="1:17" ht="25.5" customHeight="1">
      <c r="A79" s="50"/>
      <c r="B79" s="121"/>
      <c r="C79" s="128" t="s">
        <v>430</v>
      </c>
      <c r="D79" s="194"/>
      <c r="E79" s="16" t="s">
        <v>31</v>
      </c>
      <c r="F79" s="16" t="s">
        <v>7</v>
      </c>
      <c r="G79" s="71">
        <v>86</v>
      </c>
      <c r="H79" s="78">
        <v>0.64300000000000002</v>
      </c>
      <c r="I79" s="74">
        <f t="shared" si="3"/>
        <v>0</v>
      </c>
      <c r="J79" s="72">
        <v>0.55000000000000004</v>
      </c>
      <c r="K79" s="74">
        <f t="shared" si="4"/>
        <v>0</v>
      </c>
      <c r="L79" s="75">
        <v>0.51500000000000001</v>
      </c>
      <c r="M79" s="76">
        <f t="shared" si="2"/>
        <v>0</v>
      </c>
      <c r="N79" s="142" t="s">
        <v>417</v>
      </c>
      <c r="O79" s="98"/>
      <c r="P79" s="77"/>
    </row>
    <row r="80" spans="1:17" ht="49.5" customHeight="1">
      <c r="A80" s="15"/>
      <c r="B80" s="86"/>
      <c r="C80" s="30" t="s">
        <v>360</v>
      </c>
      <c r="D80" s="31" t="s">
        <v>289</v>
      </c>
      <c r="E80" s="28" t="s">
        <v>6</v>
      </c>
      <c r="F80" s="27" t="s">
        <v>7</v>
      </c>
      <c r="G80" s="14">
        <v>86</v>
      </c>
      <c r="H80" s="39">
        <v>0.64300000000000002</v>
      </c>
      <c r="I80" s="40">
        <f t="shared" ref="I80:I98" si="9">H80*P80</f>
        <v>0</v>
      </c>
      <c r="J80" s="41">
        <v>0.55000000000000004</v>
      </c>
      <c r="K80" s="40">
        <f t="shared" ref="K80:K98" si="10">J80*P80</f>
        <v>0</v>
      </c>
      <c r="L80" s="42">
        <v>0.51500000000000001</v>
      </c>
      <c r="M80" s="43">
        <f t="shared" si="2"/>
        <v>0</v>
      </c>
      <c r="N80" s="99" t="s">
        <v>417</v>
      </c>
      <c r="O80" s="29"/>
      <c r="P80" s="43"/>
    </row>
    <row r="81" spans="1:16" ht="24.75" customHeight="1">
      <c r="A81" s="49"/>
      <c r="B81" s="87"/>
      <c r="C81" s="166" t="s">
        <v>361</v>
      </c>
      <c r="D81" s="193" t="s">
        <v>290</v>
      </c>
      <c r="E81" s="167" t="s">
        <v>6</v>
      </c>
      <c r="F81" s="167" t="s">
        <v>7</v>
      </c>
      <c r="G81" s="168">
        <v>86</v>
      </c>
      <c r="H81" s="143">
        <v>0.64300000000000002</v>
      </c>
      <c r="I81" s="144">
        <f t="shared" ref="I81:I83" si="11">H81*P81</f>
        <v>0</v>
      </c>
      <c r="J81" s="145">
        <v>0.55000000000000004</v>
      </c>
      <c r="K81" s="144">
        <f t="shared" ref="K81:K83" si="12">J81*P81</f>
        <v>0</v>
      </c>
      <c r="L81" s="146">
        <v>0.51500000000000001</v>
      </c>
      <c r="M81" s="147">
        <f t="shared" ref="M81:M83" si="13">L81*P81</f>
        <v>0</v>
      </c>
      <c r="N81" s="148" t="s">
        <v>417</v>
      </c>
      <c r="O81" s="163"/>
      <c r="P81" s="164"/>
    </row>
    <row r="82" spans="1:16" ht="24.75" customHeight="1">
      <c r="A82" s="50"/>
      <c r="B82" s="86"/>
      <c r="C82" s="30"/>
      <c r="D82" s="194"/>
      <c r="E82" s="16" t="s">
        <v>31</v>
      </c>
      <c r="F82" s="16" t="s">
        <v>7</v>
      </c>
      <c r="G82" s="71">
        <v>86</v>
      </c>
      <c r="H82" s="78">
        <v>0.64300000000000002</v>
      </c>
      <c r="I82" s="74">
        <f t="shared" si="11"/>
        <v>0</v>
      </c>
      <c r="J82" s="72">
        <v>0.55000000000000004</v>
      </c>
      <c r="K82" s="74">
        <f t="shared" si="12"/>
        <v>0</v>
      </c>
      <c r="L82" s="75">
        <v>0.51500000000000001</v>
      </c>
      <c r="M82" s="76">
        <f t="shared" si="13"/>
        <v>0</v>
      </c>
      <c r="N82" s="142" t="s">
        <v>417</v>
      </c>
      <c r="O82" s="98"/>
      <c r="P82" s="77"/>
    </row>
    <row r="83" spans="1:16" ht="16.5" customHeight="1">
      <c r="A83" s="15"/>
      <c r="B83" s="210">
        <v>112</v>
      </c>
      <c r="C83" s="171" t="s">
        <v>428</v>
      </c>
      <c r="D83" s="209"/>
      <c r="E83" s="169" t="s">
        <v>427</v>
      </c>
      <c r="F83" s="169" t="s">
        <v>7</v>
      </c>
      <c r="G83" s="170">
        <v>86</v>
      </c>
      <c r="H83" s="157">
        <v>0.64300000000000002</v>
      </c>
      <c r="I83" s="158">
        <f t="shared" si="11"/>
        <v>0</v>
      </c>
      <c r="J83" s="159">
        <v>0.55000000000000004</v>
      </c>
      <c r="K83" s="158">
        <f t="shared" si="12"/>
        <v>0</v>
      </c>
      <c r="L83" s="160">
        <v>0.51500000000000001</v>
      </c>
      <c r="M83" s="161">
        <f t="shared" si="13"/>
        <v>0</v>
      </c>
      <c r="N83" s="162" t="s">
        <v>417</v>
      </c>
      <c r="O83" s="165"/>
      <c r="P83" s="161"/>
    </row>
    <row r="84" spans="1:16" ht="16.5" customHeight="1">
      <c r="A84" s="15"/>
      <c r="B84" s="211"/>
      <c r="C84" s="30" t="s">
        <v>428</v>
      </c>
      <c r="D84" s="194"/>
      <c r="E84" s="28" t="s">
        <v>31</v>
      </c>
      <c r="F84" s="28" t="s">
        <v>7</v>
      </c>
      <c r="G84" s="71">
        <v>86</v>
      </c>
      <c r="H84" s="149">
        <v>0.64300000000000002</v>
      </c>
      <c r="I84" s="150">
        <f t="shared" si="9"/>
        <v>0</v>
      </c>
      <c r="J84" s="72">
        <v>0.55000000000000004</v>
      </c>
      <c r="K84" s="150">
        <f t="shared" si="10"/>
        <v>0</v>
      </c>
      <c r="L84" s="151">
        <v>0.51500000000000001</v>
      </c>
      <c r="M84" s="152">
        <f t="shared" si="2"/>
        <v>0</v>
      </c>
      <c r="N84" s="142" t="s">
        <v>417</v>
      </c>
      <c r="O84" s="29"/>
      <c r="P84" s="152"/>
    </row>
    <row r="85" spans="1:16" ht="49.5" customHeight="1">
      <c r="A85" s="49"/>
      <c r="B85" s="87"/>
      <c r="C85" s="127" t="s">
        <v>362</v>
      </c>
      <c r="D85" s="193" t="s">
        <v>291</v>
      </c>
      <c r="E85" s="167" t="s">
        <v>6</v>
      </c>
      <c r="F85" s="167" t="s">
        <v>7</v>
      </c>
      <c r="G85" s="172">
        <v>86</v>
      </c>
      <c r="H85" s="143">
        <v>0.64300000000000002</v>
      </c>
      <c r="I85" s="144">
        <f t="shared" si="9"/>
        <v>0</v>
      </c>
      <c r="J85" s="145">
        <v>0.55000000000000004</v>
      </c>
      <c r="K85" s="144">
        <f t="shared" si="10"/>
        <v>0</v>
      </c>
      <c r="L85" s="146">
        <v>0.51500000000000001</v>
      </c>
      <c r="M85" s="147">
        <f t="shared" ref="M85:M86" si="14">L85*P85</f>
        <v>0</v>
      </c>
      <c r="N85" s="148" t="s">
        <v>417</v>
      </c>
      <c r="O85" s="173"/>
      <c r="P85" s="164"/>
    </row>
    <row r="86" spans="1:16" ht="24.75" customHeight="1">
      <c r="A86" s="50"/>
      <c r="B86" s="86"/>
      <c r="C86" s="30"/>
      <c r="D86" s="194"/>
      <c r="E86" s="16" t="s">
        <v>31</v>
      </c>
      <c r="F86" s="16" t="s">
        <v>7</v>
      </c>
      <c r="G86" s="71">
        <v>86</v>
      </c>
      <c r="H86" s="78">
        <v>0.64300000000000002</v>
      </c>
      <c r="I86" s="74">
        <f t="shared" si="9"/>
        <v>0</v>
      </c>
      <c r="J86" s="72">
        <v>0.55000000000000004</v>
      </c>
      <c r="K86" s="74">
        <f t="shared" si="10"/>
        <v>0</v>
      </c>
      <c r="L86" s="75">
        <v>0.51500000000000001</v>
      </c>
      <c r="M86" s="76">
        <f t="shared" si="14"/>
        <v>0</v>
      </c>
      <c r="N86" s="142" t="s">
        <v>417</v>
      </c>
      <c r="O86" s="98"/>
      <c r="P86" s="77"/>
    </row>
    <row r="87" spans="1:16" s="21" customFormat="1" ht="24.75" customHeight="1">
      <c r="A87" s="51"/>
      <c r="B87" s="191" t="s">
        <v>355</v>
      </c>
      <c r="C87" s="175" t="s">
        <v>303</v>
      </c>
      <c r="D87" s="195" t="s">
        <v>336</v>
      </c>
      <c r="E87" s="174" t="s">
        <v>6</v>
      </c>
      <c r="F87" s="174" t="s">
        <v>7</v>
      </c>
      <c r="G87" s="172">
        <v>86</v>
      </c>
      <c r="H87" s="143">
        <v>0.64300000000000002</v>
      </c>
      <c r="I87" s="144">
        <f t="shared" si="9"/>
        <v>0</v>
      </c>
      <c r="J87" s="145">
        <v>0.55000000000000004</v>
      </c>
      <c r="K87" s="144">
        <f t="shared" si="10"/>
        <v>0</v>
      </c>
      <c r="L87" s="146">
        <v>0.51500000000000001</v>
      </c>
      <c r="M87" s="147">
        <f t="shared" ref="M87:M123" si="15">L87*P87</f>
        <v>0</v>
      </c>
      <c r="N87" s="148" t="s">
        <v>417</v>
      </c>
      <c r="O87" s="173"/>
      <c r="P87" s="164"/>
    </row>
    <row r="88" spans="1:16" s="21" customFormat="1" ht="24.75" customHeight="1">
      <c r="A88" s="52"/>
      <c r="B88" s="192"/>
      <c r="C88" s="126" t="s">
        <v>429</v>
      </c>
      <c r="D88" s="196"/>
      <c r="E88" s="17" t="s">
        <v>31</v>
      </c>
      <c r="F88" s="17" t="s">
        <v>7</v>
      </c>
      <c r="G88" s="71">
        <v>86</v>
      </c>
      <c r="H88" s="78">
        <v>0.64300000000000002</v>
      </c>
      <c r="I88" s="74">
        <f t="shared" si="9"/>
        <v>0</v>
      </c>
      <c r="J88" s="72">
        <v>0.55000000000000004</v>
      </c>
      <c r="K88" s="74">
        <f t="shared" si="10"/>
        <v>0</v>
      </c>
      <c r="L88" s="75">
        <v>0.51500000000000001</v>
      </c>
      <c r="M88" s="76">
        <f t="shared" si="15"/>
        <v>0</v>
      </c>
      <c r="N88" s="142" t="s">
        <v>417</v>
      </c>
      <c r="O88" s="98" t="s">
        <v>402</v>
      </c>
      <c r="P88" s="77"/>
    </row>
    <row r="89" spans="1:16" s="21" customFormat="1" ht="50.25" customHeight="1">
      <c r="A89" s="51"/>
      <c r="B89" s="119" t="s">
        <v>433</v>
      </c>
      <c r="C89" s="22" t="s">
        <v>300</v>
      </c>
      <c r="D89" s="22" t="s">
        <v>337</v>
      </c>
      <c r="E89" s="18" t="s">
        <v>6</v>
      </c>
      <c r="F89" s="18" t="s">
        <v>7</v>
      </c>
      <c r="G89" s="14">
        <v>86</v>
      </c>
      <c r="H89" s="79">
        <v>0.64300000000000002</v>
      </c>
      <c r="I89" s="80">
        <f t="shared" ref="I89:I92" si="16">H89*P89</f>
        <v>0</v>
      </c>
      <c r="J89" s="41">
        <v>0.55000000000000004</v>
      </c>
      <c r="K89" s="80">
        <f t="shared" ref="K89:K92" si="17">J89*P89</f>
        <v>0</v>
      </c>
      <c r="L89" s="81">
        <v>0.51500000000000001</v>
      </c>
      <c r="M89" s="73">
        <f t="shared" si="15"/>
        <v>0</v>
      </c>
      <c r="N89" s="99" t="s">
        <v>417</v>
      </c>
      <c r="O89" s="178" t="s">
        <v>402</v>
      </c>
      <c r="P89" s="179"/>
    </row>
    <row r="90" spans="1:16" s="21" customFormat="1" ht="45" customHeight="1">
      <c r="A90" s="52"/>
      <c r="B90" s="119" t="s">
        <v>401</v>
      </c>
      <c r="C90" s="126" t="s">
        <v>302</v>
      </c>
      <c r="D90" s="22" t="s">
        <v>337</v>
      </c>
      <c r="E90" s="17" t="s">
        <v>31</v>
      </c>
      <c r="F90" s="17" t="s">
        <v>7</v>
      </c>
      <c r="G90" s="71">
        <v>86</v>
      </c>
      <c r="H90" s="78">
        <v>0.64300000000000002</v>
      </c>
      <c r="I90" s="74">
        <f t="shared" si="16"/>
        <v>0</v>
      </c>
      <c r="J90" s="72">
        <v>0.55000000000000004</v>
      </c>
      <c r="K90" s="74">
        <f t="shared" si="17"/>
        <v>0</v>
      </c>
      <c r="L90" s="75">
        <v>0.51500000000000001</v>
      </c>
      <c r="M90" s="76">
        <f t="shared" si="15"/>
        <v>0</v>
      </c>
      <c r="N90" s="99" t="s">
        <v>417</v>
      </c>
      <c r="O90" s="98"/>
      <c r="P90" s="77"/>
    </row>
    <row r="91" spans="1:16" s="21" customFormat="1" ht="24.75" customHeight="1">
      <c r="A91" s="51"/>
      <c r="B91" s="191" t="s">
        <v>356</v>
      </c>
      <c r="C91" s="195" t="s">
        <v>307</v>
      </c>
      <c r="D91" s="195" t="s">
        <v>338</v>
      </c>
      <c r="E91" s="174" t="s">
        <v>6</v>
      </c>
      <c r="F91" s="174" t="s">
        <v>7</v>
      </c>
      <c r="G91" s="172">
        <v>86</v>
      </c>
      <c r="H91" s="143">
        <v>0.64300000000000002</v>
      </c>
      <c r="I91" s="144">
        <f t="shared" si="16"/>
        <v>0</v>
      </c>
      <c r="J91" s="145">
        <v>0.55000000000000004</v>
      </c>
      <c r="K91" s="144">
        <f t="shared" si="17"/>
        <v>0</v>
      </c>
      <c r="L91" s="146">
        <v>0.51500000000000001</v>
      </c>
      <c r="M91" s="147">
        <f t="shared" si="15"/>
        <v>0</v>
      </c>
      <c r="N91" s="148" t="s">
        <v>417</v>
      </c>
      <c r="O91" s="173"/>
      <c r="P91" s="164"/>
    </row>
    <row r="92" spans="1:16" s="21" customFormat="1" ht="24.75" customHeight="1">
      <c r="A92" s="52"/>
      <c r="B92" s="192"/>
      <c r="C92" s="196"/>
      <c r="D92" s="196"/>
      <c r="E92" s="17" t="s">
        <v>31</v>
      </c>
      <c r="F92" s="17" t="s">
        <v>7</v>
      </c>
      <c r="G92" s="71">
        <v>86</v>
      </c>
      <c r="H92" s="78">
        <v>0.64300000000000002</v>
      </c>
      <c r="I92" s="74">
        <f t="shared" si="16"/>
        <v>0</v>
      </c>
      <c r="J92" s="72">
        <v>0.55000000000000004</v>
      </c>
      <c r="K92" s="74">
        <f t="shared" si="17"/>
        <v>0</v>
      </c>
      <c r="L92" s="75">
        <v>0.51500000000000001</v>
      </c>
      <c r="M92" s="76">
        <f t="shared" si="15"/>
        <v>0</v>
      </c>
      <c r="N92" s="142" t="s">
        <v>417</v>
      </c>
      <c r="O92" s="98"/>
      <c r="P92" s="77"/>
    </row>
    <row r="93" spans="1:16" s="21" customFormat="1" ht="24.75" customHeight="1">
      <c r="A93" s="51"/>
      <c r="B93" s="191" t="s">
        <v>357</v>
      </c>
      <c r="C93" s="195" t="s">
        <v>301</v>
      </c>
      <c r="D93" s="195" t="s">
        <v>339</v>
      </c>
      <c r="E93" s="174" t="s">
        <v>6</v>
      </c>
      <c r="F93" s="174" t="s">
        <v>7</v>
      </c>
      <c r="G93" s="172">
        <v>86</v>
      </c>
      <c r="H93" s="143">
        <v>0.64300000000000002</v>
      </c>
      <c r="I93" s="144">
        <f t="shared" ref="I93:I94" si="18">H93*P93</f>
        <v>0</v>
      </c>
      <c r="J93" s="145">
        <v>0.55000000000000004</v>
      </c>
      <c r="K93" s="144">
        <f t="shared" ref="K93:K94" si="19">J93*P93</f>
        <v>0</v>
      </c>
      <c r="L93" s="146">
        <v>0.51500000000000001</v>
      </c>
      <c r="M93" s="147">
        <f t="shared" ref="M93:M94" si="20">L93*P93</f>
        <v>0</v>
      </c>
      <c r="N93" s="148" t="s">
        <v>417</v>
      </c>
      <c r="O93" s="173"/>
      <c r="P93" s="164"/>
    </row>
    <row r="94" spans="1:16" s="21" customFormat="1" ht="24.75" customHeight="1">
      <c r="A94" s="52"/>
      <c r="B94" s="192"/>
      <c r="C94" s="196"/>
      <c r="D94" s="196"/>
      <c r="E94" s="17" t="s">
        <v>402</v>
      </c>
      <c r="F94" s="17"/>
      <c r="G94" s="71"/>
      <c r="H94" s="78"/>
      <c r="I94" s="74">
        <f t="shared" si="18"/>
        <v>0</v>
      </c>
      <c r="J94" s="72"/>
      <c r="K94" s="74">
        <f t="shared" si="19"/>
        <v>0</v>
      </c>
      <c r="L94" s="75"/>
      <c r="M94" s="76">
        <f t="shared" si="20"/>
        <v>0</v>
      </c>
      <c r="N94" s="142"/>
      <c r="O94" s="98"/>
      <c r="P94" s="77"/>
    </row>
    <row r="95" spans="1:16" s="21" customFormat="1" ht="50.1" customHeight="1">
      <c r="A95" s="24"/>
      <c r="B95" s="26" t="s">
        <v>358</v>
      </c>
      <c r="C95" s="22" t="s">
        <v>317</v>
      </c>
      <c r="D95" s="22" t="s">
        <v>340</v>
      </c>
      <c r="E95" s="18" t="s">
        <v>6</v>
      </c>
      <c r="F95" s="18" t="s">
        <v>7</v>
      </c>
      <c r="G95" s="14">
        <v>86</v>
      </c>
      <c r="H95" s="39">
        <v>0.64300000000000002</v>
      </c>
      <c r="I95" s="40">
        <f t="shared" si="9"/>
        <v>0</v>
      </c>
      <c r="J95" s="41">
        <v>0.55000000000000004</v>
      </c>
      <c r="K95" s="40">
        <f t="shared" si="10"/>
        <v>0</v>
      </c>
      <c r="L95" s="42">
        <v>0.51500000000000001</v>
      </c>
      <c r="M95" s="43">
        <f t="shared" si="15"/>
        <v>0</v>
      </c>
      <c r="N95" s="99" t="s">
        <v>417</v>
      </c>
      <c r="O95" s="25"/>
      <c r="P95" s="43"/>
    </row>
    <row r="96" spans="1:16" s="21" customFormat="1" ht="50.1" customHeight="1">
      <c r="A96" s="24"/>
      <c r="B96" s="119" t="s">
        <v>349</v>
      </c>
      <c r="C96" s="22" t="s">
        <v>306</v>
      </c>
      <c r="D96" s="22" t="s">
        <v>340</v>
      </c>
      <c r="E96" s="18" t="s">
        <v>6</v>
      </c>
      <c r="F96" s="18" t="s">
        <v>7</v>
      </c>
      <c r="G96" s="14">
        <v>86</v>
      </c>
      <c r="H96" s="39">
        <v>0.64300000000000002</v>
      </c>
      <c r="I96" s="40">
        <f t="shared" si="9"/>
        <v>0</v>
      </c>
      <c r="J96" s="41">
        <v>0.55000000000000004</v>
      </c>
      <c r="K96" s="40">
        <f t="shared" si="10"/>
        <v>0</v>
      </c>
      <c r="L96" s="42">
        <v>0.51500000000000001</v>
      </c>
      <c r="M96" s="43">
        <f t="shared" si="15"/>
        <v>0</v>
      </c>
      <c r="N96" s="99" t="s">
        <v>417</v>
      </c>
      <c r="O96" s="25"/>
      <c r="P96" s="43"/>
    </row>
    <row r="97" spans="1:17" s="21" customFormat="1" ht="24" customHeight="1">
      <c r="A97" s="24"/>
      <c r="B97" s="191" t="s">
        <v>359</v>
      </c>
      <c r="C97" s="195" t="s">
        <v>304</v>
      </c>
      <c r="D97" s="195" t="s">
        <v>335</v>
      </c>
      <c r="E97" s="174" t="s">
        <v>6</v>
      </c>
      <c r="F97" s="174" t="s">
        <v>7</v>
      </c>
      <c r="G97" s="172">
        <v>86</v>
      </c>
      <c r="H97" s="153">
        <v>0.64300000000000002</v>
      </c>
      <c r="I97" s="154">
        <f t="shared" ref="I97" si="21">H97*P97</f>
        <v>0</v>
      </c>
      <c r="J97" s="145">
        <v>0.55000000000000004</v>
      </c>
      <c r="K97" s="154">
        <f t="shared" ref="K97" si="22">J97*P97</f>
        <v>0</v>
      </c>
      <c r="L97" s="155">
        <v>0.51500000000000001</v>
      </c>
      <c r="M97" s="156">
        <f t="shared" si="15"/>
        <v>0</v>
      </c>
      <c r="N97" s="148" t="s">
        <v>417</v>
      </c>
      <c r="O97" s="177"/>
      <c r="P97" s="156"/>
    </row>
    <row r="98" spans="1:17" s="21" customFormat="1" ht="25.5" customHeight="1">
      <c r="A98" s="24"/>
      <c r="B98" s="192"/>
      <c r="C98" s="196"/>
      <c r="D98" s="196"/>
      <c r="E98" s="17" t="s">
        <v>31</v>
      </c>
      <c r="F98" s="17" t="s">
        <v>7</v>
      </c>
      <c r="G98" s="71">
        <v>86</v>
      </c>
      <c r="H98" s="149">
        <v>0.64300000000000002</v>
      </c>
      <c r="I98" s="150">
        <f t="shared" si="9"/>
        <v>0</v>
      </c>
      <c r="J98" s="72">
        <v>0.55000000000000004</v>
      </c>
      <c r="K98" s="150">
        <f t="shared" si="10"/>
        <v>0</v>
      </c>
      <c r="L98" s="151">
        <v>0.51500000000000001</v>
      </c>
      <c r="M98" s="152">
        <f t="shared" ref="M98" si="23">L98*P98</f>
        <v>0</v>
      </c>
      <c r="N98" s="142" t="s">
        <v>417</v>
      </c>
      <c r="O98" s="176"/>
      <c r="P98" s="152"/>
    </row>
    <row r="99" spans="1:17" ht="24.75" customHeight="1">
      <c r="A99" s="49"/>
      <c r="B99" s="191" t="s">
        <v>248</v>
      </c>
      <c r="C99" s="195" t="s">
        <v>155</v>
      </c>
      <c r="D99" s="195" t="s">
        <v>341</v>
      </c>
      <c r="E99" s="167" t="s">
        <v>71</v>
      </c>
      <c r="F99" s="167" t="s">
        <v>7</v>
      </c>
      <c r="G99" s="172">
        <v>86</v>
      </c>
      <c r="H99" s="143">
        <v>0.64300000000000002</v>
      </c>
      <c r="I99" s="144">
        <f t="shared" ref="I99:I100" si="24">H99*P99</f>
        <v>0</v>
      </c>
      <c r="J99" s="145">
        <v>0.55000000000000004</v>
      </c>
      <c r="K99" s="144">
        <f t="shared" ref="K99:K100" si="25">J99*P99</f>
        <v>0</v>
      </c>
      <c r="L99" s="146">
        <v>0.51500000000000001</v>
      </c>
      <c r="M99" s="147">
        <f t="shared" si="15"/>
        <v>0</v>
      </c>
      <c r="N99" s="148" t="s">
        <v>417</v>
      </c>
      <c r="O99" s="173"/>
      <c r="P99" s="164"/>
    </row>
    <row r="100" spans="1:17" s="21" customFormat="1" ht="24.75" customHeight="1">
      <c r="A100" s="50"/>
      <c r="B100" s="192"/>
      <c r="C100" s="196"/>
      <c r="D100" s="196"/>
      <c r="E100" s="17" t="s">
        <v>31</v>
      </c>
      <c r="F100" s="17" t="s">
        <v>7</v>
      </c>
      <c r="G100" s="71">
        <v>86</v>
      </c>
      <c r="H100" s="78">
        <v>0.64300000000000002</v>
      </c>
      <c r="I100" s="74">
        <f t="shared" si="24"/>
        <v>0</v>
      </c>
      <c r="J100" s="72">
        <v>0.55000000000000004</v>
      </c>
      <c r="K100" s="74">
        <f t="shared" si="25"/>
        <v>0</v>
      </c>
      <c r="L100" s="75">
        <v>0.51500000000000001</v>
      </c>
      <c r="M100" s="76">
        <f t="shared" si="15"/>
        <v>0</v>
      </c>
      <c r="N100" s="142" t="s">
        <v>417</v>
      </c>
      <c r="O100" s="98"/>
      <c r="P100" s="77"/>
    </row>
    <row r="101" spans="1:17" ht="27" customHeight="1">
      <c r="A101" s="190" t="s">
        <v>12</v>
      </c>
      <c r="B101" s="190"/>
      <c r="C101" s="190"/>
      <c r="D101" s="190"/>
      <c r="E101" s="190"/>
      <c r="F101" s="190"/>
      <c r="G101" s="48"/>
      <c r="H101" s="48"/>
      <c r="I101" s="48"/>
      <c r="J101" s="48"/>
      <c r="K101" s="48"/>
      <c r="L101" s="48"/>
      <c r="M101" s="48"/>
      <c r="N101" s="101"/>
      <c r="O101" s="101"/>
      <c r="P101" s="101"/>
      <c r="Q101" s="129"/>
    </row>
    <row r="102" spans="1:17" ht="49.5" customHeight="1">
      <c r="A102" s="15"/>
      <c r="B102" s="86"/>
      <c r="C102" s="30" t="s">
        <v>38</v>
      </c>
      <c r="D102" s="31" t="s">
        <v>23</v>
      </c>
      <c r="E102" s="16" t="s">
        <v>14</v>
      </c>
      <c r="F102" s="13" t="s">
        <v>7</v>
      </c>
      <c r="G102" s="14">
        <v>86</v>
      </c>
      <c r="H102" s="39">
        <v>0.55800000000000005</v>
      </c>
      <c r="I102" s="40">
        <f t="shared" ref="I102:I119" si="26">H102*P102</f>
        <v>0</v>
      </c>
      <c r="J102" s="41">
        <v>0.46500000000000002</v>
      </c>
      <c r="K102" s="40">
        <f t="shared" ref="K102:K119" si="27">J102*P102</f>
        <v>0</v>
      </c>
      <c r="L102" s="42">
        <v>0.443</v>
      </c>
      <c r="M102" s="43">
        <f t="shared" si="15"/>
        <v>0</v>
      </c>
      <c r="N102" s="99" t="s">
        <v>417</v>
      </c>
      <c r="O102" s="20"/>
      <c r="P102" s="43"/>
    </row>
    <row r="103" spans="1:17" ht="50.25" customHeight="1">
      <c r="A103" s="15"/>
      <c r="B103" s="86"/>
      <c r="C103" s="30" t="s">
        <v>39</v>
      </c>
      <c r="D103" s="31" t="s">
        <v>367</v>
      </c>
      <c r="E103" s="16" t="s">
        <v>14</v>
      </c>
      <c r="F103" s="13" t="s">
        <v>7</v>
      </c>
      <c r="G103" s="14">
        <v>86</v>
      </c>
      <c r="H103" s="39">
        <v>0.55800000000000005</v>
      </c>
      <c r="I103" s="40">
        <f t="shared" si="26"/>
        <v>0</v>
      </c>
      <c r="J103" s="41">
        <v>0.46500000000000002</v>
      </c>
      <c r="K103" s="40">
        <f t="shared" si="27"/>
        <v>0</v>
      </c>
      <c r="L103" s="42">
        <v>0.443</v>
      </c>
      <c r="M103" s="43">
        <f t="shared" si="15"/>
        <v>0</v>
      </c>
      <c r="N103" s="99" t="s">
        <v>417</v>
      </c>
      <c r="O103" s="20"/>
      <c r="P103" s="43"/>
    </row>
    <row r="104" spans="1:17" ht="49.5" customHeight="1">
      <c r="A104" s="15"/>
      <c r="B104" s="122">
        <v>115</v>
      </c>
      <c r="C104" s="30" t="s">
        <v>431</v>
      </c>
      <c r="D104" s="31" t="s">
        <v>368</v>
      </c>
      <c r="E104" s="16" t="s">
        <v>6</v>
      </c>
      <c r="F104" s="13" t="s">
        <v>7</v>
      </c>
      <c r="G104" s="14">
        <v>86</v>
      </c>
      <c r="H104" s="39">
        <v>0.55800000000000005</v>
      </c>
      <c r="I104" s="40">
        <f t="shared" si="26"/>
        <v>0</v>
      </c>
      <c r="J104" s="41">
        <v>0.46500000000000002</v>
      </c>
      <c r="K104" s="40">
        <f t="shared" si="27"/>
        <v>0</v>
      </c>
      <c r="L104" s="42">
        <v>0.443</v>
      </c>
      <c r="M104" s="43">
        <f t="shared" si="15"/>
        <v>0</v>
      </c>
      <c r="N104" s="99" t="s">
        <v>417</v>
      </c>
      <c r="O104" s="20"/>
      <c r="P104" s="43"/>
    </row>
    <row r="105" spans="1:17" ht="50.1" customHeight="1">
      <c r="A105" s="11"/>
      <c r="B105" s="119" t="s">
        <v>353</v>
      </c>
      <c r="C105" s="22" t="s">
        <v>309</v>
      </c>
      <c r="D105" s="22" t="s">
        <v>320</v>
      </c>
      <c r="E105" s="13" t="s">
        <v>71</v>
      </c>
      <c r="F105" s="13" t="s">
        <v>7</v>
      </c>
      <c r="G105" s="14">
        <v>86</v>
      </c>
      <c r="H105" s="39">
        <v>0.55800000000000005</v>
      </c>
      <c r="I105" s="40">
        <f t="shared" si="26"/>
        <v>0</v>
      </c>
      <c r="J105" s="41">
        <v>0.46500000000000002</v>
      </c>
      <c r="K105" s="40">
        <f t="shared" si="27"/>
        <v>0</v>
      </c>
      <c r="L105" s="42">
        <v>0.443</v>
      </c>
      <c r="M105" s="43">
        <f t="shared" si="15"/>
        <v>0</v>
      </c>
      <c r="N105" s="99" t="s">
        <v>417</v>
      </c>
      <c r="O105" s="19"/>
      <c r="P105" s="43"/>
    </row>
    <row r="106" spans="1:17" ht="50.1" customHeight="1">
      <c r="A106" s="11"/>
      <c r="B106" s="119" t="s">
        <v>354</v>
      </c>
      <c r="C106" s="22" t="s">
        <v>299</v>
      </c>
      <c r="D106" s="22" t="s">
        <v>321</v>
      </c>
      <c r="E106" s="13" t="s">
        <v>71</v>
      </c>
      <c r="F106" s="13" t="s">
        <v>7</v>
      </c>
      <c r="G106" s="14">
        <v>86</v>
      </c>
      <c r="H106" s="39">
        <v>0.55800000000000005</v>
      </c>
      <c r="I106" s="40">
        <f t="shared" si="26"/>
        <v>0</v>
      </c>
      <c r="J106" s="41">
        <v>0.46500000000000002</v>
      </c>
      <c r="K106" s="40">
        <f t="shared" si="27"/>
        <v>0</v>
      </c>
      <c r="L106" s="42">
        <v>0.443</v>
      </c>
      <c r="M106" s="43">
        <f t="shared" si="15"/>
        <v>0</v>
      </c>
      <c r="N106" s="99" t="s">
        <v>417</v>
      </c>
      <c r="O106" s="19"/>
      <c r="P106" s="43"/>
    </row>
    <row r="107" spans="1:17" ht="50.1" customHeight="1">
      <c r="A107" s="11"/>
      <c r="B107" s="119" t="s">
        <v>212</v>
      </c>
      <c r="C107" s="22" t="s">
        <v>97</v>
      </c>
      <c r="D107" s="22" t="s">
        <v>322</v>
      </c>
      <c r="E107" s="13" t="s">
        <v>71</v>
      </c>
      <c r="F107" s="13" t="s">
        <v>7</v>
      </c>
      <c r="G107" s="14">
        <v>86</v>
      </c>
      <c r="H107" s="39">
        <v>0.55800000000000005</v>
      </c>
      <c r="I107" s="40">
        <f t="shared" si="26"/>
        <v>0</v>
      </c>
      <c r="J107" s="41">
        <v>0.46500000000000002</v>
      </c>
      <c r="K107" s="40">
        <f t="shared" si="27"/>
        <v>0</v>
      </c>
      <c r="L107" s="42">
        <v>0.443</v>
      </c>
      <c r="M107" s="43">
        <f t="shared" si="15"/>
        <v>0</v>
      </c>
      <c r="N107" s="99" t="s">
        <v>417</v>
      </c>
      <c r="O107" s="19"/>
      <c r="P107" s="43"/>
    </row>
    <row r="108" spans="1:17" ht="50.1" customHeight="1">
      <c r="A108" s="11"/>
      <c r="B108" s="119" t="s">
        <v>347</v>
      </c>
      <c r="C108" s="22" t="s">
        <v>308</v>
      </c>
      <c r="D108" s="22" t="s">
        <v>319</v>
      </c>
      <c r="E108" s="13" t="s">
        <v>71</v>
      </c>
      <c r="F108" s="13" t="s">
        <v>7</v>
      </c>
      <c r="G108" s="14">
        <v>86</v>
      </c>
      <c r="H108" s="39">
        <v>0.55800000000000005</v>
      </c>
      <c r="I108" s="40">
        <f t="shared" si="26"/>
        <v>0</v>
      </c>
      <c r="J108" s="41">
        <v>0.46500000000000002</v>
      </c>
      <c r="K108" s="40">
        <f t="shared" si="27"/>
        <v>0</v>
      </c>
      <c r="L108" s="42">
        <v>0.443</v>
      </c>
      <c r="M108" s="43">
        <f t="shared" si="15"/>
        <v>0</v>
      </c>
      <c r="N108" s="99" t="s">
        <v>417</v>
      </c>
      <c r="O108" s="19"/>
      <c r="P108" s="43"/>
    </row>
    <row r="109" spans="1:17" ht="50.1" customHeight="1">
      <c r="A109" s="11"/>
      <c r="B109" s="119" t="s">
        <v>213</v>
      </c>
      <c r="C109" s="22" t="s">
        <v>98</v>
      </c>
      <c r="D109" s="22" t="s">
        <v>323</v>
      </c>
      <c r="E109" s="13" t="s">
        <v>71</v>
      </c>
      <c r="F109" s="13" t="s">
        <v>7</v>
      </c>
      <c r="G109" s="14">
        <v>86</v>
      </c>
      <c r="H109" s="39">
        <v>0.55800000000000005</v>
      </c>
      <c r="I109" s="40">
        <f t="shared" si="26"/>
        <v>0</v>
      </c>
      <c r="J109" s="41">
        <v>0.46500000000000002</v>
      </c>
      <c r="K109" s="40">
        <f t="shared" si="27"/>
        <v>0</v>
      </c>
      <c r="L109" s="42">
        <v>0.443</v>
      </c>
      <c r="M109" s="43">
        <f t="shared" ref="M109" si="28">L109*P109</f>
        <v>0</v>
      </c>
      <c r="N109" s="99" t="s">
        <v>417</v>
      </c>
      <c r="O109" s="25"/>
      <c r="P109" s="43"/>
    </row>
    <row r="110" spans="1:17" ht="50.1" customHeight="1">
      <c r="A110" s="11"/>
      <c r="B110" s="119" t="s">
        <v>214</v>
      </c>
      <c r="C110" s="22" t="s">
        <v>99</v>
      </c>
      <c r="D110" s="22" t="s">
        <v>324</v>
      </c>
      <c r="E110" s="13" t="s">
        <v>71</v>
      </c>
      <c r="F110" s="13" t="s">
        <v>7</v>
      </c>
      <c r="G110" s="14">
        <v>86</v>
      </c>
      <c r="H110" s="39">
        <v>0.55800000000000005</v>
      </c>
      <c r="I110" s="40">
        <f t="shared" si="26"/>
        <v>0</v>
      </c>
      <c r="J110" s="41">
        <v>0.46500000000000002</v>
      </c>
      <c r="K110" s="40">
        <f t="shared" si="27"/>
        <v>0</v>
      </c>
      <c r="L110" s="42">
        <v>0.443</v>
      </c>
      <c r="M110" s="43">
        <f t="shared" si="15"/>
        <v>0</v>
      </c>
      <c r="N110" s="99" t="s">
        <v>417</v>
      </c>
      <c r="O110" s="19"/>
      <c r="P110" s="43"/>
    </row>
    <row r="111" spans="1:17" ht="50.1" customHeight="1">
      <c r="A111" s="11"/>
      <c r="B111" s="119" t="s">
        <v>215</v>
      </c>
      <c r="C111" s="22" t="s">
        <v>100</v>
      </c>
      <c r="D111" s="22" t="s">
        <v>325</v>
      </c>
      <c r="E111" s="13" t="s">
        <v>71</v>
      </c>
      <c r="F111" s="13" t="s">
        <v>7</v>
      </c>
      <c r="G111" s="14">
        <v>86</v>
      </c>
      <c r="H111" s="39">
        <v>0.55800000000000005</v>
      </c>
      <c r="I111" s="40">
        <f t="shared" si="26"/>
        <v>0</v>
      </c>
      <c r="J111" s="41">
        <v>0.46500000000000002</v>
      </c>
      <c r="K111" s="40">
        <f t="shared" si="27"/>
        <v>0</v>
      </c>
      <c r="L111" s="42">
        <v>0.443</v>
      </c>
      <c r="M111" s="43">
        <f t="shared" si="15"/>
        <v>0</v>
      </c>
      <c r="N111" s="99" t="s">
        <v>417</v>
      </c>
      <c r="O111" s="19"/>
      <c r="P111" s="43"/>
    </row>
    <row r="112" spans="1:17" ht="50.1" customHeight="1">
      <c r="A112" s="11"/>
      <c r="B112" s="119" t="s">
        <v>216</v>
      </c>
      <c r="C112" s="22" t="s">
        <v>101</v>
      </c>
      <c r="D112" s="12" t="s">
        <v>326</v>
      </c>
      <c r="E112" s="13" t="s">
        <v>71</v>
      </c>
      <c r="F112" s="13" t="s">
        <v>7</v>
      </c>
      <c r="G112" s="14">
        <v>86</v>
      </c>
      <c r="H112" s="39">
        <v>0.55800000000000005</v>
      </c>
      <c r="I112" s="40">
        <f t="shared" si="26"/>
        <v>0</v>
      </c>
      <c r="J112" s="41">
        <v>0.46500000000000002</v>
      </c>
      <c r="K112" s="40">
        <f t="shared" si="27"/>
        <v>0</v>
      </c>
      <c r="L112" s="42">
        <v>0.443</v>
      </c>
      <c r="M112" s="43">
        <f t="shared" si="15"/>
        <v>0</v>
      </c>
      <c r="N112" s="99" t="s">
        <v>417</v>
      </c>
      <c r="O112" s="19"/>
      <c r="P112" s="43"/>
    </row>
    <row r="113" spans="1:16" ht="50.1" customHeight="1">
      <c r="A113" s="11"/>
      <c r="B113" s="119" t="s">
        <v>217</v>
      </c>
      <c r="C113" s="22" t="s">
        <v>102</v>
      </c>
      <c r="D113" s="12" t="s">
        <v>448</v>
      </c>
      <c r="E113" s="13" t="s">
        <v>71</v>
      </c>
      <c r="F113" s="13" t="s">
        <v>7</v>
      </c>
      <c r="G113" s="14">
        <v>86</v>
      </c>
      <c r="H113" s="39">
        <v>0.55800000000000005</v>
      </c>
      <c r="I113" s="40">
        <f t="shared" si="26"/>
        <v>0</v>
      </c>
      <c r="J113" s="41">
        <v>0.46500000000000002</v>
      </c>
      <c r="K113" s="40">
        <f t="shared" si="27"/>
        <v>0</v>
      </c>
      <c r="L113" s="42">
        <v>0.443</v>
      </c>
      <c r="M113" s="43">
        <f t="shared" si="15"/>
        <v>0</v>
      </c>
      <c r="N113" s="99" t="s">
        <v>417</v>
      </c>
      <c r="O113" s="19"/>
      <c r="P113" s="43"/>
    </row>
    <row r="114" spans="1:16" ht="50.1" customHeight="1">
      <c r="A114" s="11"/>
      <c r="B114" s="119" t="s">
        <v>218</v>
      </c>
      <c r="C114" s="22" t="s">
        <v>103</v>
      </c>
      <c r="D114" s="22" t="s">
        <v>327</v>
      </c>
      <c r="E114" s="13" t="s">
        <v>71</v>
      </c>
      <c r="F114" s="13" t="s">
        <v>7</v>
      </c>
      <c r="G114" s="14">
        <v>86</v>
      </c>
      <c r="H114" s="39">
        <v>0.55800000000000005</v>
      </c>
      <c r="I114" s="40">
        <f t="shared" si="26"/>
        <v>0</v>
      </c>
      <c r="J114" s="41">
        <v>0.46500000000000002</v>
      </c>
      <c r="K114" s="40">
        <f t="shared" si="27"/>
        <v>0</v>
      </c>
      <c r="L114" s="42">
        <v>0.443</v>
      </c>
      <c r="M114" s="43">
        <f t="shared" si="15"/>
        <v>0</v>
      </c>
      <c r="N114" s="99" t="s">
        <v>417</v>
      </c>
      <c r="O114" s="19"/>
      <c r="P114" s="43"/>
    </row>
    <row r="115" spans="1:16" ht="50.1" customHeight="1">
      <c r="A115" s="11"/>
      <c r="B115" s="119" t="s">
        <v>348</v>
      </c>
      <c r="C115" s="22" t="s">
        <v>305</v>
      </c>
      <c r="D115" s="22" t="s">
        <v>328</v>
      </c>
      <c r="E115" s="13" t="s">
        <v>71</v>
      </c>
      <c r="F115" s="13" t="s">
        <v>7</v>
      </c>
      <c r="G115" s="14">
        <v>86</v>
      </c>
      <c r="H115" s="39">
        <v>0.55800000000000005</v>
      </c>
      <c r="I115" s="40">
        <f t="shared" si="26"/>
        <v>0</v>
      </c>
      <c r="J115" s="41">
        <v>0.46500000000000002</v>
      </c>
      <c r="K115" s="40">
        <f t="shared" si="27"/>
        <v>0</v>
      </c>
      <c r="L115" s="42">
        <v>0.443</v>
      </c>
      <c r="M115" s="43">
        <f t="shared" si="15"/>
        <v>0</v>
      </c>
      <c r="N115" s="99" t="s">
        <v>417</v>
      </c>
      <c r="O115" s="19"/>
      <c r="P115" s="43"/>
    </row>
    <row r="116" spans="1:16" ht="50.1" customHeight="1">
      <c r="A116" s="11"/>
      <c r="B116" s="26" t="s">
        <v>219</v>
      </c>
      <c r="C116" s="22" t="s">
        <v>104</v>
      </c>
      <c r="D116" s="22" t="s">
        <v>329</v>
      </c>
      <c r="E116" s="13" t="s">
        <v>71</v>
      </c>
      <c r="F116" s="13" t="s">
        <v>7</v>
      </c>
      <c r="G116" s="14">
        <v>86</v>
      </c>
      <c r="H116" s="39">
        <v>0.55800000000000005</v>
      </c>
      <c r="I116" s="40">
        <f t="shared" si="26"/>
        <v>0</v>
      </c>
      <c r="J116" s="41">
        <v>0.46500000000000002</v>
      </c>
      <c r="K116" s="40">
        <f t="shared" si="27"/>
        <v>0</v>
      </c>
      <c r="L116" s="42">
        <v>0.443</v>
      </c>
      <c r="M116" s="43">
        <f t="shared" si="15"/>
        <v>0</v>
      </c>
      <c r="N116" s="99" t="s">
        <v>417</v>
      </c>
      <c r="O116" s="19"/>
      <c r="P116" s="43"/>
    </row>
    <row r="117" spans="1:16" ht="50.1" customHeight="1">
      <c r="A117" s="11"/>
      <c r="B117" s="119" t="s">
        <v>220</v>
      </c>
      <c r="C117" s="22" t="s">
        <v>105</v>
      </c>
      <c r="D117" s="22" t="s">
        <v>330</v>
      </c>
      <c r="E117" s="13" t="s">
        <v>71</v>
      </c>
      <c r="F117" s="13" t="s">
        <v>7</v>
      </c>
      <c r="G117" s="14">
        <v>86</v>
      </c>
      <c r="H117" s="39">
        <v>0.55800000000000005</v>
      </c>
      <c r="I117" s="40">
        <f t="shared" si="26"/>
        <v>0</v>
      </c>
      <c r="J117" s="41">
        <v>0.46500000000000002</v>
      </c>
      <c r="K117" s="40">
        <f t="shared" si="27"/>
        <v>0</v>
      </c>
      <c r="L117" s="42">
        <v>0.443</v>
      </c>
      <c r="M117" s="43">
        <f t="shared" si="15"/>
        <v>0</v>
      </c>
      <c r="N117" s="99" t="s">
        <v>417</v>
      </c>
      <c r="O117" s="19"/>
      <c r="P117" s="43"/>
    </row>
    <row r="118" spans="1:16" ht="50.1" customHeight="1">
      <c r="A118" s="11"/>
      <c r="B118" s="119" t="s">
        <v>221</v>
      </c>
      <c r="C118" s="22" t="s">
        <v>106</v>
      </c>
      <c r="D118" s="22" t="s">
        <v>331</v>
      </c>
      <c r="E118" s="13" t="s">
        <v>71</v>
      </c>
      <c r="F118" s="13" t="s">
        <v>7</v>
      </c>
      <c r="G118" s="14">
        <v>86</v>
      </c>
      <c r="H118" s="39">
        <v>0.55800000000000005</v>
      </c>
      <c r="I118" s="40">
        <f t="shared" si="26"/>
        <v>0</v>
      </c>
      <c r="J118" s="41">
        <v>0.46500000000000002</v>
      </c>
      <c r="K118" s="40">
        <f t="shared" si="27"/>
        <v>0</v>
      </c>
      <c r="L118" s="42">
        <v>0.443</v>
      </c>
      <c r="M118" s="43">
        <f t="shared" si="15"/>
        <v>0</v>
      </c>
      <c r="N118" s="99" t="s">
        <v>417</v>
      </c>
      <c r="O118" s="19"/>
      <c r="P118" s="43"/>
    </row>
    <row r="119" spans="1:16" ht="50.1" customHeight="1">
      <c r="A119" s="11"/>
      <c r="B119" s="26" t="s">
        <v>222</v>
      </c>
      <c r="C119" s="22" t="s">
        <v>107</v>
      </c>
      <c r="D119" s="12" t="s">
        <v>332</v>
      </c>
      <c r="E119" s="13" t="s">
        <v>71</v>
      </c>
      <c r="F119" s="13" t="s">
        <v>7</v>
      </c>
      <c r="G119" s="14">
        <v>86</v>
      </c>
      <c r="H119" s="39">
        <v>0.55800000000000005</v>
      </c>
      <c r="I119" s="40">
        <f t="shared" si="26"/>
        <v>0</v>
      </c>
      <c r="J119" s="41">
        <v>0.46500000000000002</v>
      </c>
      <c r="K119" s="40">
        <f t="shared" si="27"/>
        <v>0</v>
      </c>
      <c r="L119" s="42">
        <v>0.443</v>
      </c>
      <c r="M119" s="43">
        <f t="shared" si="15"/>
        <v>0</v>
      </c>
      <c r="N119" s="99" t="s">
        <v>417</v>
      </c>
      <c r="O119" s="19"/>
      <c r="P119" s="43"/>
    </row>
    <row r="120" spans="1:16" ht="27" customHeight="1">
      <c r="A120" s="200" t="s">
        <v>375</v>
      </c>
      <c r="B120" s="200"/>
      <c r="C120" s="200"/>
      <c r="D120" s="200"/>
      <c r="E120" s="200"/>
      <c r="F120" s="200"/>
      <c r="G120" s="47"/>
      <c r="H120" s="47"/>
      <c r="I120" s="47"/>
      <c r="J120" s="47"/>
      <c r="K120" s="47"/>
      <c r="L120" s="47"/>
      <c r="M120" s="47"/>
      <c r="N120" s="100"/>
      <c r="O120" s="100"/>
      <c r="P120" s="180"/>
    </row>
    <row r="121" spans="1:16" ht="49.5" customHeight="1">
      <c r="A121" s="15"/>
      <c r="B121" s="86"/>
      <c r="C121" s="126" t="s">
        <v>16</v>
      </c>
      <c r="D121" s="31" t="s">
        <v>18</v>
      </c>
      <c r="E121" s="16" t="s">
        <v>15</v>
      </c>
      <c r="F121" s="13" t="s">
        <v>7</v>
      </c>
      <c r="G121" s="14">
        <v>86</v>
      </c>
      <c r="H121" s="39">
        <v>0.55800000000000005</v>
      </c>
      <c r="I121" s="40">
        <f t="shared" ref="I121:I135" si="29">H121*P121</f>
        <v>0</v>
      </c>
      <c r="J121" s="41">
        <v>0.46500000000000002</v>
      </c>
      <c r="K121" s="40">
        <f t="shared" ref="K121:K135" si="30">J121*P121</f>
        <v>0</v>
      </c>
      <c r="L121" s="42">
        <v>0.443</v>
      </c>
      <c r="M121" s="43">
        <f t="shared" si="15"/>
        <v>0</v>
      </c>
      <c r="N121" s="99" t="s">
        <v>417</v>
      </c>
      <c r="O121" s="20"/>
      <c r="P121" s="43"/>
    </row>
    <row r="122" spans="1:16" ht="50.1" customHeight="1">
      <c r="A122" s="15"/>
      <c r="B122" s="86"/>
      <c r="C122" s="126" t="s">
        <v>33</v>
      </c>
      <c r="D122" s="31" t="s">
        <v>40</v>
      </c>
      <c r="E122" s="16" t="s">
        <v>15</v>
      </c>
      <c r="F122" s="13" t="s">
        <v>7</v>
      </c>
      <c r="G122" s="14">
        <v>86</v>
      </c>
      <c r="H122" s="39">
        <v>0.55800000000000005</v>
      </c>
      <c r="I122" s="40">
        <f t="shared" si="29"/>
        <v>0</v>
      </c>
      <c r="J122" s="41">
        <v>0.46500000000000002</v>
      </c>
      <c r="K122" s="40">
        <f t="shared" si="30"/>
        <v>0</v>
      </c>
      <c r="L122" s="42">
        <v>0.443</v>
      </c>
      <c r="M122" s="43">
        <f t="shared" si="15"/>
        <v>0</v>
      </c>
      <c r="N122" s="99" t="s">
        <v>417</v>
      </c>
      <c r="O122" s="20"/>
      <c r="P122" s="43"/>
    </row>
    <row r="123" spans="1:16" ht="50.1" customHeight="1">
      <c r="A123" s="15"/>
      <c r="B123" s="86"/>
      <c r="C123" s="126" t="s">
        <v>34</v>
      </c>
      <c r="D123" s="31" t="s">
        <v>37</v>
      </c>
      <c r="E123" s="16" t="s">
        <v>15</v>
      </c>
      <c r="F123" s="13" t="s">
        <v>7</v>
      </c>
      <c r="G123" s="14">
        <v>86</v>
      </c>
      <c r="H123" s="39">
        <v>0.55800000000000005</v>
      </c>
      <c r="I123" s="40">
        <f t="shared" si="29"/>
        <v>0</v>
      </c>
      <c r="J123" s="41">
        <v>0.46500000000000002</v>
      </c>
      <c r="K123" s="40">
        <f t="shared" si="30"/>
        <v>0</v>
      </c>
      <c r="L123" s="42">
        <v>0.443</v>
      </c>
      <c r="M123" s="43">
        <f t="shared" si="15"/>
        <v>0</v>
      </c>
      <c r="N123" s="99" t="s">
        <v>417</v>
      </c>
      <c r="O123" s="20"/>
      <c r="P123" s="43"/>
    </row>
    <row r="124" spans="1:16" ht="50.1" customHeight="1">
      <c r="A124" s="11"/>
      <c r="B124" s="119" t="s">
        <v>187</v>
      </c>
      <c r="C124" s="22" t="s">
        <v>47</v>
      </c>
      <c r="D124" s="12" t="s">
        <v>48</v>
      </c>
      <c r="E124" s="13" t="s">
        <v>31</v>
      </c>
      <c r="F124" s="13" t="s">
        <v>7</v>
      </c>
      <c r="G124" s="14">
        <v>86</v>
      </c>
      <c r="H124" s="39">
        <v>0.55800000000000005</v>
      </c>
      <c r="I124" s="40">
        <f t="shared" si="29"/>
        <v>0</v>
      </c>
      <c r="J124" s="41">
        <v>0.46500000000000002</v>
      </c>
      <c r="K124" s="40">
        <f t="shared" si="30"/>
        <v>0</v>
      </c>
      <c r="L124" s="42">
        <v>0.443</v>
      </c>
      <c r="M124" s="43">
        <f t="shared" ref="M124:M135" si="31">L124*P124</f>
        <v>0</v>
      </c>
      <c r="N124" s="99" t="s">
        <v>417</v>
      </c>
      <c r="O124" s="25"/>
      <c r="P124" s="43"/>
    </row>
    <row r="125" spans="1:16" ht="50.1" customHeight="1">
      <c r="A125" s="12"/>
      <c r="B125" s="119" t="s">
        <v>188</v>
      </c>
      <c r="C125" s="22" t="s">
        <v>49</v>
      </c>
      <c r="D125" s="12" t="s">
        <v>50</v>
      </c>
      <c r="E125" s="13" t="s">
        <v>31</v>
      </c>
      <c r="F125" s="13" t="s">
        <v>7</v>
      </c>
      <c r="G125" s="14">
        <v>86</v>
      </c>
      <c r="H125" s="39">
        <v>0.55800000000000005</v>
      </c>
      <c r="I125" s="40">
        <f t="shared" si="29"/>
        <v>0</v>
      </c>
      <c r="J125" s="41">
        <v>0.46500000000000002</v>
      </c>
      <c r="K125" s="40">
        <f t="shared" si="30"/>
        <v>0</v>
      </c>
      <c r="L125" s="42">
        <v>0.443</v>
      </c>
      <c r="M125" s="43">
        <f t="shared" si="31"/>
        <v>0</v>
      </c>
      <c r="N125" s="99" t="s">
        <v>417</v>
      </c>
      <c r="O125" s="25"/>
      <c r="P125" s="43"/>
    </row>
    <row r="126" spans="1:16" ht="50.1" customHeight="1">
      <c r="A126" s="11"/>
      <c r="B126" s="119" t="s">
        <v>189</v>
      </c>
      <c r="C126" s="22" t="s">
        <v>51</v>
      </c>
      <c r="D126" s="12" t="s">
        <v>52</v>
      </c>
      <c r="E126" s="13" t="s">
        <v>31</v>
      </c>
      <c r="F126" s="13" t="s">
        <v>7</v>
      </c>
      <c r="G126" s="14">
        <v>86</v>
      </c>
      <c r="H126" s="39">
        <v>0.55800000000000005</v>
      </c>
      <c r="I126" s="40">
        <f t="shared" si="29"/>
        <v>0</v>
      </c>
      <c r="J126" s="41">
        <v>0.46500000000000002</v>
      </c>
      <c r="K126" s="40">
        <f t="shared" si="30"/>
        <v>0</v>
      </c>
      <c r="L126" s="42">
        <v>0.443</v>
      </c>
      <c r="M126" s="43">
        <f t="shared" si="31"/>
        <v>0</v>
      </c>
      <c r="N126" s="99" t="s">
        <v>417</v>
      </c>
      <c r="O126" s="25"/>
      <c r="P126" s="43"/>
    </row>
    <row r="127" spans="1:16" ht="50.1" customHeight="1">
      <c r="A127" s="11"/>
      <c r="B127" s="119" t="s">
        <v>190</v>
      </c>
      <c r="C127" s="22" t="s">
        <v>53</v>
      </c>
      <c r="D127" s="12" t="s">
        <v>54</v>
      </c>
      <c r="E127" s="13" t="s">
        <v>31</v>
      </c>
      <c r="F127" s="13" t="s">
        <v>7</v>
      </c>
      <c r="G127" s="14">
        <v>86</v>
      </c>
      <c r="H127" s="39">
        <v>0.55800000000000005</v>
      </c>
      <c r="I127" s="40">
        <f t="shared" si="29"/>
        <v>0</v>
      </c>
      <c r="J127" s="41">
        <v>0.46500000000000002</v>
      </c>
      <c r="K127" s="40">
        <f t="shared" si="30"/>
        <v>0</v>
      </c>
      <c r="L127" s="42">
        <v>0.443</v>
      </c>
      <c r="M127" s="43">
        <f t="shared" si="31"/>
        <v>0</v>
      </c>
      <c r="N127" s="99" t="s">
        <v>417</v>
      </c>
      <c r="O127" s="25"/>
      <c r="P127" s="43"/>
    </row>
    <row r="128" spans="1:16" ht="50.1" customHeight="1">
      <c r="A128" s="11"/>
      <c r="B128" s="119" t="s">
        <v>191</v>
      </c>
      <c r="C128" s="22" t="s">
        <v>55</v>
      </c>
      <c r="D128" s="12" t="s">
        <v>56</v>
      </c>
      <c r="E128" s="13" t="s">
        <v>31</v>
      </c>
      <c r="F128" s="13" t="s">
        <v>7</v>
      </c>
      <c r="G128" s="14">
        <v>86</v>
      </c>
      <c r="H128" s="39">
        <v>0.55800000000000005</v>
      </c>
      <c r="I128" s="40">
        <f t="shared" si="29"/>
        <v>0</v>
      </c>
      <c r="J128" s="41">
        <v>0.46500000000000002</v>
      </c>
      <c r="K128" s="40">
        <f t="shared" si="30"/>
        <v>0</v>
      </c>
      <c r="L128" s="42">
        <v>0.443</v>
      </c>
      <c r="M128" s="43">
        <f t="shared" si="31"/>
        <v>0</v>
      </c>
      <c r="N128" s="99" t="s">
        <v>417</v>
      </c>
      <c r="O128" s="25"/>
      <c r="P128" s="43"/>
    </row>
    <row r="129" spans="1:16" ht="50.1" customHeight="1">
      <c r="A129" s="11"/>
      <c r="B129" s="119" t="s">
        <v>192</v>
      </c>
      <c r="C129" s="22" t="s">
        <v>57</v>
      </c>
      <c r="D129" s="12" t="s">
        <v>58</v>
      </c>
      <c r="E129" s="13" t="s">
        <v>31</v>
      </c>
      <c r="F129" s="13" t="s">
        <v>7</v>
      </c>
      <c r="G129" s="14">
        <v>86</v>
      </c>
      <c r="H129" s="39">
        <v>0.55800000000000005</v>
      </c>
      <c r="I129" s="40">
        <f t="shared" si="29"/>
        <v>0</v>
      </c>
      <c r="J129" s="41">
        <v>0.46500000000000002</v>
      </c>
      <c r="K129" s="40">
        <f t="shared" si="30"/>
        <v>0</v>
      </c>
      <c r="L129" s="42">
        <v>0.443</v>
      </c>
      <c r="M129" s="43">
        <f t="shared" si="31"/>
        <v>0</v>
      </c>
      <c r="N129" s="99" t="s">
        <v>417</v>
      </c>
      <c r="O129" s="25"/>
      <c r="P129" s="43"/>
    </row>
    <row r="130" spans="1:16" ht="50.1" customHeight="1">
      <c r="A130" s="11"/>
      <c r="B130" s="119" t="s">
        <v>193</v>
      </c>
      <c r="C130" s="22" t="s">
        <v>59</v>
      </c>
      <c r="D130" s="12" t="s">
        <v>60</v>
      </c>
      <c r="E130" s="13" t="s">
        <v>31</v>
      </c>
      <c r="F130" s="13" t="s">
        <v>7</v>
      </c>
      <c r="G130" s="14">
        <v>86</v>
      </c>
      <c r="H130" s="39">
        <v>0.55800000000000005</v>
      </c>
      <c r="I130" s="40">
        <f t="shared" si="29"/>
        <v>0</v>
      </c>
      <c r="J130" s="41">
        <v>0.46500000000000002</v>
      </c>
      <c r="K130" s="40">
        <f t="shared" si="30"/>
        <v>0</v>
      </c>
      <c r="L130" s="42">
        <v>0.443</v>
      </c>
      <c r="M130" s="43">
        <f t="shared" si="31"/>
        <v>0</v>
      </c>
      <c r="N130" s="99" t="s">
        <v>417</v>
      </c>
      <c r="O130" s="25"/>
      <c r="P130" s="43"/>
    </row>
    <row r="131" spans="1:16" ht="50.1" customHeight="1">
      <c r="A131" s="11"/>
      <c r="B131" s="119" t="s">
        <v>194</v>
      </c>
      <c r="C131" s="22" t="s">
        <v>61</v>
      </c>
      <c r="D131" s="12" t="s">
        <v>62</v>
      </c>
      <c r="E131" s="13" t="s">
        <v>31</v>
      </c>
      <c r="F131" s="13" t="s">
        <v>7</v>
      </c>
      <c r="G131" s="14">
        <v>86</v>
      </c>
      <c r="H131" s="39">
        <v>0.55800000000000005</v>
      </c>
      <c r="I131" s="40">
        <f t="shared" si="29"/>
        <v>0</v>
      </c>
      <c r="J131" s="41">
        <v>0.46500000000000002</v>
      </c>
      <c r="K131" s="40">
        <f t="shared" si="30"/>
        <v>0</v>
      </c>
      <c r="L131" s="42">
        <v>0.443</v>
      </c>
      <c r="M131" s="43">
        <f t="shared" si="31"/>
        <v>0</v>
      </c>
      <c r="N131" s="99" t="s">
        <v>417</v>
      </c>
      <c r="O131" s="25"/>
      <c r="P131" s="43"/>
    </row>
    <row r="132" spans="1:16" ht="50.1" customHeight="1">
      <c r="A132" s="11"/>
      <c r="B132" s="119" t="s">
        <v>195</v>
      </c>
      <c r="C132" s="22" t="s">
        <v>63</v>
      </c>
      <c r="D132" s="12" t="s">
        <v>64</v>
      </c>
      <c r="E132" s="13" t="s">
        <v>31</v>
      </c>
      <c r="F132" s="13" t="s">
        <v>7</v>
      </c>
      <c r="G132" s="14">
        <v>86</v>
      </c>
      <c r="H132" s="39">
        <v>0.55800000000000005</v>
      </c>
      <c r="I132" s="40">
        <f t="shared" si="29"/>
        <v>0</v>
      </c>
      <c r="J132" s="41">
        <v>0.46500000000000002</v>
      </c>
      <c r="K132" s="40">
        <f t="shared" si="30"/>
        <v>0</v>
      </c>
      <c r="L132" s="42">
        <v>0.443</v>
      </c>
      <c r="M132" s="43">
        <f t="shared" si="31"/>
        <v>0</v>
      </c>
      <c r="N132" s="99" t="s">
        <v>417</v>
      </c>
      <c r="O132" s="25"/>
      <c r="P132" s="43"/>
    </row>
    <row r="133" spans="1:16" ht="50.1" customHeight="1">
      <c r="A133" s="11"/>
      <c r="B133" s="119" t="s">
        <v>196</v>
      </c>
      <c r="C133" s="22" t="s">
        <v>65</v>
      </c>
      <c r="D133" s="12" t="s">
        <v>66</v>
      </c>
      <c r="E133" s="13" t="s">
        <v>31</v>
      </c>
      <c r="F133" s="13" t="s">
        <v>7</v>
      </c>
      <c r="G133" s="14">
        <v>86</v>
      </c>
      <c r="H133" s="39">
        <v>0.55800000000000005</v>
      </c>
      <c r="I133" s="40">
        <f t="shared" si="29"/>
        <v>0</v>
      </c>
      <c r="J133" s="41">
        <v>0.46500000000000002</v>
      </c>
      <c r="K133" s="40">
        <f t="shared" si="30"/>
        <v>0</v>
      </c>
      <c r="L133" s="42">
        <v>0.443</v>
      </c>
      <c r="M133" s="43">
        <f t="shared" si="31"/>
        <v>0</v>
      </c>
      <c r="N133" s="99" t="s">
        <v>417</v>
      </c>
      <c r="O133" s="25"/>
      <c r="P133" s="43"/>
    </row>
    <row r="134" spans="1:16" ht="50.1" customHeight="1">
      <c r="A134" s="11"/>
      <c r="B134" s="119" t="s">
        <v>197</v>
      </c>
      <c r="C134" s="22" t="s">
        <v>67</v>
      </c>
      <c r="D134" s="12" t="s">
        <v>68</v>
      </c>
      <c r="E134" s="13" t="s">
        <v>31</v>
      </c>
      <c r="F134" s="13" t="s">
        <v>7</v>
      </c>
      <c r="G134" s="14">
        <v>86</v>
      </c>
      <c r="H134" s="39">
        <v>0.55800000000000005</v>
      </c>
      <c r="I134" s="40">
        <f t="shared" si="29"/>
        <v>0</v>
      </c>
      <c r="J134" s="41">
        <v>0.46500000000000002</v>
      </c>
      <c r="K134" s="40">
        <f t="shared" si="30"/>
        <v>0</v>
      </c>
      <c r="L134" s="42">
        <v>0.443</v>
      </c>
      <c r="M134" s="43">
        <f t="shared" si="31"/>
        <v>0</v>
      </c>
      <c r="N134" s="99" t="s">
        <v>417</v>
      </c>
      <c r="O134" s="25"/>
      <c r="P134" s="43"/>
    </row>
    <row r="135" spans="1:16" ht="50.1" customHeight="1">
      <c r="A135" s="11"/>
      <c r="B135" s="119" t="s">
        <v>198</v>
      </c>
      <c r="C135" s="22" t="s">
        <v>69</v>
      </c>
      <c r="D135" s="12" t="s">
        <v>70</v>
      </c>
      <c r="E135" s="13" t="s">
        <v>31</v>
      </c>
      <c r="F135" s="13" t="s">
        <v>7</v>
      </c>
      <c r="G135" s="14">
        <v>86</v>
      </c>
      <c r="H135" s="39">
        <v>0.55800000000000005</v>
      </c>
      <c r="I135" s="40">
        <f t="shared" si="29"/>
        <v>0</v>
      </c>
      <c r="J135" s="41">
        <v>0.46500000000000002</v>
      </c>
      <c r="K135" s="40">
        <f t="shared" si="30"/>
        <v>0</v>
      </c>
      <c r="L135" s="42">
        <v>0.443</v>
      </c>
      <c r="M135" s="43">
        <f t="shared" si="31"/>
        <v>0</v>
      </c>
      <c r="N135" s="99" t="s">
        <v>417</v>
      </c>
      <c r="O135" s="25"/>
      <c r="P135" s="43"/>
    </row>
    <row r="136" spans="1:16" ht="27" customHeight="1">
      <c r="A136" s="200" t="s">
        <v>376</v>
      </c>
      <c r="B136" s="200"/>
      <c r="C136" s="200"/>
      <c r="D136" s="200"/>
      <c r="E136" s="200"/>
      <c r="F136" s="200"/>
      <c r="G136" s="47"/>
      <c r="H136" s="47"/>
      <c r="I136" s="47"/>
      <c r="J136" s="47"/>
      <c r="K136" s="47"/>
      <c r="L136" s="47"/>
      <c r="M136" s="47"/>
      <c r="N136" s="100"/>
      <c r="O136" s="100"/>
      <c r="P136" s="180"/>
    </row>
    <row r="137" spans="1:16" ht="50.1" customHeight="1">
      <c r="A137" s="15"/>
      <c r="B137" s="86"/>
      <c r="C137" s="126" t="s">
        <v>20</v>
      </c>
      <c r="D137" s="31" t="s">
        <v>8</v>
      </c>
      <c r="E137" s="17" t="s">
        <v>437</v>
      </c>
      <c r="F137" s="13" t="s">
        <v>7</v>
      </c>
      <c r="G137" s="14">
        <v>86</v>
      </c>
      <c r="H137" s="39">
        <v>0.55800000000000005</v>
      </c>
      <c r="I137" s="40">
        <f t="shared" ref="I137:I140" si="32">H137*P137</f>
        <v>0</v>
      </c>
      <c r="J137" s="41">
        <v>0.46500000000000002</v>
      </c>
      <c r="K137" s="40">
        <f t="shared" ref="K137:K140" si="33">J137*P137</f>
        <v>0</v>
      </c>
      <c r="L137" s="42">
        <v>0.443</v>
      </c>
      <c r="M137" s="43">
        <f t="shared" ref="M137:M140" si="34">L137*P137</f>
        <v>0</v>
      </c>
      <c r="N137" s="99" t="s">
        <v>417</v>
      </c>
      <c r="O137" s="25"/>
      <c r="P137" s="43"/>
    </row>
    <row r="138" spans="1:16" ht="50.1" customHeight="1">
      <c r="A138" s="11"/>
      <c r="B138" s="119" t="s">
        <v>249</v>
      </c>
      <c r="C138" s="22" t="s">
        <v>157</v>
      </c>
      <c r="D138" s="12" t="s">
        <v>342</v>
      </c>
      <c r="E138" s="18" t="s">
        <v>31</v>
      </c>
      <c r="F138" s="13" t="s">
        <v>7</v>
      </c>
      <c r="G138" s="14">
        <v>86</v>
      </c>
      <c r="H138" s="39">
        <v>0.55800000000000005</v>
      </c>
      <c r="I138" s="40">
        <f t="shared" si="32"/>
        <v>0</v>
      </c>
      <c r="J138" s="41">
        <v>0.46500000000000002</v>
      </c>
      <c r="K138" s="40">
        <f t="shared" si="33"/>
        <v>0</v>
      </c>
      <c r="L138" s="42">
        <v>0.443</v>
      </c>
      <c r="M138" s="43">
        <f t="shared" si="34"/>
        <v>0</v>
      </c>
      <c r="N138" s="99" t="s">
        <v>417</v>
      </c>
      <c r="O138" s="25" t="s">
        <v>402</v>
      </c>
      <c r="P138" s="43"/>
    </row>
    <row r="139" spans="1:16" ht="50.1" customHeight="1">
      <c r="A139" s="11"/>
      <c r="B139" s="119" t="s">
        <v>250</v>
      </c>
      <c r="C139" s="22" t="s">
        <v>158</v>
      </c>
      <c r="D139" s="12" t="s">
        <v>343</v>
      </c>
      <c r="E139" s="13" t="s">
        <v>31</v>
      </c>
      <c r="F139" s="13" t="s">
        <v>7</v>
      </c>
      <c r="G139" s="14">
        <v>86</v>
      </c>
      <c r="H139" s="39">
        <v>0.55800000000000005</v>
      </c>
      <c r="I139" s="40">
        <f t="shared" si="32"/>
        <v>0</v>
      </c>
      <c r="J139" s="41">
        <v>0.46500000000000002</v>
      </c>
      <c r="K139" s="40">
        <f t="shared" si="33"/>
        <v>0</v>
      </c>
      <c r="L139" s="42">
        <v>0.443</v>
      </c>
      <c r="M139" s="43">
        <f t="shared" si="34"/>
        <v>0</v>
      </c>
      <c r="N139" s="99" t="s">
        <v>417</v>
      </c>
      <c r="O139" s="25"/>
      <c r="P139" s="43"/>
    </row>
    <row r="140" spans="1:16" ht="50.1" customHeight="1">
      <c r="A140" s="11"/>
      <c r="B140" s="119" t="s">
        <v>251</v>
      </c>
      <c r="C140" s="22" t="s">
        <v>159</v>
      </c>
      <c r="D140" s="12" t="s">
        <v>344</v>
      </c>
      <c r="E140" s="13" t="s">
        <v>31</v>
      </c>
      <c r="F140" s="13" t="s">
        <v>7</v>
      </c>
      <c r="G140" s="14">
        <v>86</v>
      </c>
      <c r="H140" s="39">
        <v>0.55800000000000005</v>
      </c>
      <c r="I140" s="40">
        <f t="shared" si="32"/>
        <v>0</v>
      </c>
      <c r="J140" s="41">
        <v>0.46500000000000002</v>
      </c>
      <c r="K140" s="40">
        <f t="shared" si="33"/>
        <v>0</v>
      </c>
      <c r="L140" s="42">
        <v>0.443</v>
      </c>
      <c r="M140" s="43">
        <f t="shared" si="34"/>
        <v>0</v>
      </c>
      <c r="N140" s="99" t="s">
        <v>417</v>
      </c>
      <c r="O140" s="25"/>
      <c r="P140" s="43"/>
    </row>
    <row r="141" spans="1:16" ht="27" customHeight="1">
      <c r="A141" s="200" t="s">
        <v>369</v>
      </c>
      <c r="B141" s="200"/>
      <c r="C141" s="200"/>
      <c r="D141" s="200"/>
      <c r="E141" s="200"/>
      <c r="F141" s="200"/>
      <c r="G141" s="47"/>
      <c r="H141" s="47"/>
      <c r="I141" s="47"/>
      <c r="J141" s="47"/>
      <c r="K141" s="47"/>
      <c r="L141" s="47"/>
      <c r="M141" s="47"/>
      <c r="N141" s="100"/>
      <c r="O141" s="100"/>
      <c r="P141" s="180"/>
    </row>
    <row r="142" spans="1:16" ht="50.1" customHeight="1">
      <c r="A142" s="11"/>
      <c r="B142" s="119" t="s">
        <v>252</v>
      </c>
      <c r="C142" s="22" t="s">
        <v>160</v>
      </c>
      <c r="D142" s="12" t="s">
        <v>384</v>
      </c>
      <c r="E142" s="13" t="s">
        <v>156</v>
      </c>
      <c r="F142" s="13" t="s">
        <v>7</v>
      </c>
      <c r="G142" s="14">
        <v>86</v>
      </c>
      <c r="H142" s="39">
        <v>0.55800000000000005</v>
      </c>
      <c r="I142" s="40">
        <f t="shared" ref="I142:I165" si="35">H142*P142</f>
        <v>0</v>
      </c>
      <c r="J142" s="41">
        <v>0.46500000000000002</v>
      </c>
      <c r="K142" s="40">
        <f t="shared" ref="K142:K165" si="36">J142*P142</f>
        <v>0</v>
      </c>
      <c r="L142" s="42">
        <v>0.443</v>
      </c>
      <c r="M142" s="43">
        <f t="shared" ref="M142:M146" si="37">L142*P142</f>
        <v>0</v>
      </c>
      <c r="N142" s="99" t="s">
        <v>417</v>
      </c>
      <c r="O142" s="25"/>
      <c r="P142" s="43"/>
    </row>
    <row r="143" spans="1:16" ht="50.1" customHeight="1">
      <c r="A143" s="11"/>
      <c r="B143" s="119" t="s">
        <v>253</v>
      </c>
      <c r="C143" s="22" t="s">
        <v>161</v>
      </c>
      <c r="D143" s="12" t="s">
        <v>387</v>
      </c>
      <c r="E143" s="13" t="s">
        <v>156</v>
      </c>
      <c r="F143" s="13" t="s">
        <v>7</v>
      </c>
      <c r="G143" s="14">
        <v>86</v>
      </c>
      <c r="H143" s="39">
        <v>0.55800000000000005</v>
      </c>
      <c r="I143" s="40">
        <f t="shared" si="35"/>
        <v>0</v>
      </c>
      <c r="J143" s="41">
        <v>0.46500000000000002</v>
      </c>
      <c r="K143" s="40">
        <f t="shared" si="36"/>
        <v>0</v>
      </c>
      <c r="L143" s="42">
        <v>0.443</v>
      </c>
      <c r="M143" s="43">
        <f t="shared" si="37"/>
        <v>0</v>
      </c>
      <c r="N143" s="99" t="s">
        <v>417</v>
      </c>
      <c r="O143" s="25"/>
      <c r="P143" s="43"/>
    </row>
    <row r="144" spans="1:16" ht="50.1" customHeight="1">
      <c r="A144" s="11"/>
      <c r="B144" s="26" t="s">
        <v>254</v>
      </c>
      <c r="C144" s="22" t="s">
        <v>162</v>
      </c>
      <c r="D144" s="12" t="s">
        <v>386</v>
      </c>
      <c r="E144" s="13" t="s">
        <v>156</v>
      </c>
      <c r="F144" s="13" t="s">
        <v>7</v>
      </c>
      <c r="G144" s="14">
        <v>86</v>
      </c>
      <c r="H144" s="39">
        <v>0.55800000000000005</v>
      </c>
      <c r="I144" s="40">
        <f t="shared" si="35"/>
        <v>0</v>
      </c>
      <c r="J144" s="41">
        <v>0.46500000000000002</v>
      </c>
      <c r="K144" s="40">
        <f t="shared" si="36"/>
        <v>0</v>
      </c>
      <c r="L144" s="42">
        <v>0.443</v>
      </c>
      <c r="M144" s="43">
        <f t="shared" si="37"/>
        <v>0</v>
      </c>
      <c r="N144" s="99" t="s">
        <v>417</v>
      </c>
      <c r="O144" s="25"/>
      <c r="P144" s="43"/>
    </row>
    <row r="145" spans="1:16" ht="50.1" customHeight="1">
      <c r="A145" s="11"/>
      <c r="B145" s="26" t="s">
        <v>255</v>
      </c>
      <c r="C145" s="22" t="s">
        <v>163</v>
      </c>
      <c r="D145" s="12" t="s">
        <v>385</v>
      </c>
      <c r="E145" s="13" t="s">
        <v>156</v>
      </c>
      <c r="F145" s="13" t="s">
        <v>7</v>
      </c>
      <c r="G145" s="14">
        <v>86</v>
      </c>
      <c r="H145" s="39">
        <v>0.55800000000000005</v>
      </c>
      <c r="I145" s="40">
        <f t="shared" si="35"/>
        <v>0</v>
      </c>
      <c r="J145" s="41">
        <v>0.46500000000000002</v>
      </c>
      <c r="K145" s="40">
        <f t="shared" si="36"/>
        <v>0</v>
      </c>
      <c r="L145" s="42">
        <v>0.443</v>
      </c>
      <c r="M145" s="43">
        <f t="shared" si="37"/>
        <v>0</v>
      </c>
      <c r="N145" s="99" t="s">
        <v>417</v>
      </c>
      <c r="O145" s="25"/>
      <c r="P145" s="43"/>
    </row>
    <row r="146" spans="1:16" ht="50.1" customHeight="1">
      <c r="A146" s="11"/>
      <c r="B146" s="119" t="s">
        <v>256</v>
      </c>
      <c r="C146" s="22" t="s">
        <v>164</v>
      </c>
      <c r="D146" s="12" t="s">
        <v>388</v>
      </c>
      <c r="E146" s="13" t="s">
        <v>156</v>
      </c>
      <c r="F146" s="13" t="s">
        <v>7</v>
      </c>
      <c r="G146" s="14">
        <v>86</v>
      </c>
      <c r="H146" s="39">
        <v>0.55800000000000005</v>
      </c>
      <c r="I146" s="40">
        <f t="shared" si="35"/>
        <v>0</v>
      </c>
      <c r="J146" s="41">
        <v>0.46500000000000002</v>
      </c>
      <c r="K146" s="40">
        <f t="shared" si="36"/>
        <v>0</v>
      </c>
      <c r="L146" s="42">
        <v>0.443</v>
      </c>
      <c r="M146" s="43">
        <f t="shared" si="37"/>
        <v>0</v>
      </c>
      <c r="N146" s="99" t="s">
        <v>417</v>
      </c>
      <c r="O146" s="25" t="s">
        <v>402</v>
      </c>
      <c r="P146" s="43"/>
    </row>
    <row r="147" spans="1:16" ht="50.1" customHeight="1">
      <c r="A147" s="11"/>
      <c r="B147" s="119" t="s">
        <v>257</v>
      </c>
      <c r="C147" s="22" t="s">
        <v>165</v>
      </c>
      <c r="D147" s="12" t="s">
        <v>389</v>
      </c>
      <c r="E147" s="13" t="s">
        <v>156</v>
      </c>
      <c r="F147" s="13" t="s">
        <v>7</v>
      </c>
      <c r="G147" s="14">
        <v>86</v>
      </c>
      <c r="H147" s="39">
        <v>0.55800000000000005</v>
      </c>
      <c r="I147" s="40">
        <f t="shared" si="35"/>
        <v>0</v>
      </c>
      <c r="J147" s="41">
        <v>0.46500000000000002</v>
      </c>
      <c r="K147" s="40">
        <f t="shared" si="36"/>
        <v>0</v>
      </c>
      <c r="L147" s="42">
        <v>0.443</v>
      </c>
      <c r="M147" s="43">
        <f t="shared" ref="M147:M165" si="38">L147*P147</f>
        <v>0</v>
      </c>
      <c r="N147" s="99" t="s">
        <v>417</v>
      </c>
      <c r="O147" s="25"/>
      <c r="P147" s="43"/>
    </row>
    <row r="148" spans="1:16" ht="50.1" customHeight="1">
      <c r="A148" s="11"/>
      <c r="B148" s="119" t="s">
        <v>380</v>
      </c>
      <c r="C148" s="22" t="s">
        <v>381</v>
      </c>
      <c r="D148" s="12" t="s">
        <v>390</v>
      </c>
      <c r="E148" s="13" t="s">
        <v>156</v>
      </c>
      <c r="F148" s="13" t="s">
        <v>7</v>
      </c>
      <c r="G148" s="14">
        <v>86</v>
      </c>
      <c r="H148" s="39">
        <v>0.55800000000000005</v>
      </c>
      <c r="I148" s="40">
        <f t="shared" si="35"/>
        <v>0</v>
      </c>
      <c r="J148" s="41">
        <v>0.46500000000000002</v>
      </c>
      <c r="K148" s="40">
        <f t="shared" si="36"/>
        <v>0</v>
      </c>
      <c r="L148" s="42">
        <v>0.443</v>
      </c>
      <c r="M148" s="43">
        <f t="shared" si="38"/>
        <v>0</v>
      </c>
      <c r="N148" s="99" t="s">
        <v>417</v>
      </c>
      <c r="O148" s="25"/>
      <c r="P148" s="43"/>
    </row>
    <row r="149" spans="1:16" ht="50.1" customHeight="1">
      <c r="A149" s="11"/>
      <c r="B149" s="119" t="s">
        <v>382</v>
      </c>
      <c r="C149" s="22" t="s">
        <v>383</v>
      </c>
      <c r="D149" s="12" t="s">
        <v>391</v>
      </c>
      <c r="E149" s="13" t="s">
        <v>156</v>
      </c>
      <c r="F149" s="13" t="s">
        <v>7</v>
      </c>
      <c r="G149" s="14">
        <v>86</v>
      </c>
      <c r="H149" s="39">
        <v>0.55800000000000005</v>
      </c>
      <c r="I149" s="40">
        <f t="shared" si="35"/>
        <v>0</v>
      </c>
      <c r="J149" s="41">
        <v>0.46500000000000002</v>
      </c>
      <c r="K149" s="40">
        <f t="shared" si="36"/>
        <v>0</v>
      </c>
      <c r="L149" s="42">
        <v>0.443</v>
      </c>
      <c r="M149" s="43">
        <f t="shared" si="38"/>
        <v>0</v>
      </c>
      <c r="N149" s="99" t="s">
        <v>417</v>
      </c>
      <c r="O149" s="25"/>
      <c r="P149" s="43"/>
    </row>
    <row r="150" spans="1:16" ht="50.1" customHeight="1">
      <c r="A150" s="11"/>
      <c r="B150" s="26" t="s">
        <v>258</v>
      </c>
      <c r="C150" s="22" t="s">
        <v>179</v>
      </c>
      <c r="D150" s="12" t="s">
        <v>372</v>
      </c>
      <c r="E150" s="13" t="s">
        <v>156</v>
      </c>
      <c r="F150" s="13" t="s">
        <v>7</v>
      </c>
      <c r="G150" s="14">
        <v>86</v>
      </c>
      <c r="H150" s="39">
        <v>0.55800000000000005</v>
      </c>
      <c r="I150" s="40">
        <f t="shared" si="35"/>
        <v>0</v>
      </c>
      <c r="J150" s="41">
        <v>0.46500000000000002</v>
      </c>
      <c r="K150" s="40">
        <f t="shared" si="36"/>
        <v>0</v>
      </c>
      <c r="L150" s="42">
        <v>0.443</v>
      </c>
      <c r="M150" s="43">
        <f t="shared" si="38"/>
        <v>0</v>
      </c>
      <c r="N150" s="99" t="s">
        <v>417</v>
      </c>
      <c r="O150" s="25"/>
      <c r="P150" s="43"/>
    </row>
    <row r="151" spans="1:16" ht="50.1" customHeight="1">
      <c r="A151" s="11"/>
      <c r="B151" s="26" t="s">
        <v>259</v>
      </c>
      <c r="C151" s="22" t="s">
        <v>180</v>
      </c>
      <c r="D151" s="12" t="s">
        <v>400</v>
      </c>
      <c r="E151" s="13" t="s">
        <v>156</v>
      </c>
      <c r="F151" s="13" t="s">
        <v>7</v>
      </c>
      <c r="G151" s="14">
        <v>86</v>
      </c>
      <c r="H151" s="39">
        <v>0.55800000000000005</v>
      </c>
      <c r="I151" s="40">
        <f t="shared" si="35"/>
        <v>0</v>
      </c>
      <c r="J151" s="41">
        <v>0.46500000000000002</v>
      </c>
      <c r="K151" s="40">
        <f t="shared" si="36"/>
        <v>0</v>
      </c>
      <c r="L151" s="42">
        <v>0.443</v>
      </c>
      <c r="M151" s="43">
        <f t="shared" si="38"/>
        <v>0</v>
      </c>
      <c r="N151" s="99" t="s">
        <v>417</v>
      </c>
      <c r="O151" s="25"/>
      <c r="P151" s="43"/>
    </row>
    <row r="152" spans="1:16" ht="50.1" customHeight="1">
      <c r="A152" s="11"/>
      <c r="B152" s="26" t="s">
        <v>260</v>
      </c>
      <c r="C152" s="22" t="s">
        <v>181</v>
      </c>
      <c r="D152" s="12" t="s">
        <v>371</v>
      </c>
      <c r="E152" s="13" t="s">
        <v>156</v>
      </c>
      <c r="F152" s="13" t="s">
        <v>7</v>
      </c>
      <c r="G152" s="14">
        <v>86</v>
      </c>
      <c r="H152" s="39">
        <v>0.55800000000000005</v>
      </c>
      <c r="I152" s="40">
        <f t="shared" si="35"/>
        <v>0</v>
      </c>
      <c r="J152" s="41">
        <v>0.46500000000000002</v>
      </c>
      <c r="K152" s="40">
        <f t="shared" si="36"/>
        <v>0</v>
      </c>
      <c r="L152" s="42">
        <v>0.443</v>
      </c>
      <c r="M152" s="43">
        <f t="shared" si="38"/>
        <v>0</v>
      </c>
      <c r="N152" s="99" t="s">
        <v>417</v>
      </c>
      <c r="O152" s="25"/>
      <c r="P152" s="43"/>
    </row>
    <row r="153" spans="1:16" ht="50.1" customHeight="1">
      <c r="A153" s="11"/>
      <c r="B153" s="119" t="s">
        <v>261</v>
      </c>
      <c r="C153" s="22" t="s">
        <v>182</v>
      </c>
      <c r="D153" s="12" t="s">
        <v>374</v>
      </c>
      <c r="E153" s="13" t="s">
        <v>156</v>
      </c>
      <c r="F153" s="13" t="s">
        <v>7</v>
      </c>
      <c r="G153" s="14">
        <v>86</v>
      </c>
      <c r="H153" s="39">
        <v>0.55800000000000005</v>
      </c>
      <c r="I153" s="40">
        <f t="shared" si="35"/>
        <v>0</v>
      </c>
      <c r="J153" s="41">
        <v>0.46500000000000002</v>
      </c>
      <c r="K153" s="40">
        <f t="shared" si="36"/>
        <v>0</v>
      </c>
      <c r="L153" s="42">
        <v>0.443</v>
      </c>
      <c r="M153" s="43">
        <f t="shared" si="38"/>
        <v>0</v>
      </c>
      <c r="N153" s="99" t="s">
        <v>417</v>
      </c>
      <c r="O153" s="25"/>
      <c r="P153" s="43"/>
    </row>
    <row r="154" spans="1:16" ht="50.1" customHeight="1">
      <c r="A154" s="11"/>
      <c r="B154" s="119" t="s">
        <v>262</v>
      </c>
      <c r="C154" s="22" t="s">
        <v>166</v>
      </c>
      <c r="D154" s="12" t="s">
        <v>392</v>
      </c>
      <c r="E154" s="13" t="s">
        <v>156</v>
      </c>
      <c r="F154" s="13" t="s">
        <v>7</v>
      </c>
      <c r="G154" s="14">
        <v>86</v>
      </c>
      <c r="H154" s="39">
        <v>0.55800000000000005</v>
      </c>
      <c r="I154" s="40">
        <f t="shared" si="35"/>
        <v>0</v>
      </c>
      <c r="J154" s="41">
        <v>0.46500000000000002</v>
      </c>
      <c r="K154" s="40">
        <f t="shared" si="36"/>
        <v>0</v>
      </c>
      <c r="L154" s="42">
        <v>0.443</v>
      </c>
      <c r="M154" s="43">
        <f t="shared" si="38"/>
        <v>0</v>
      </c>
      <c r="N154" s="99" t="s">
        <v>417</v>
      </c>
      <c r="O154" s="25"/>
      <c r="P154" s="43"/>
    </row>
    <row r="155" spans="1:16" ht="50.1" customHeight="1">
      <c r="A155" s="11"/>
      <c r="B155" s="119" t="s">
        <v>263</v>
      </c>
      <c r="C155" s="22" t="s">
        <v>167</v>
      </c>
      <c r="D155" s="12" t="s">
        <v>393</v>
      </c>
      <c r="E155" s="13" t="s">
        <v>156</v>
      </c>
      <c r="F155" s="13" t="s">
        <v>7</v>
      </c>
      <c r="G155" s="14">
        <v>86</v>
      </c>
      <c r="H155" s="39">
        <v>0.55800000000000005</v>
      </c>
      <c r="I155" s="40">
        <f t="shared" si="35"/>
        <v>0</v>
      </c>
      <c r="J155" s="41">
        <v>0.46500000000000002</v>
      </c>
      <c r="K155" s="40">
        <f t="shared" si="36"/>
        <v>0</v>
      </c>
      <c r="L155" s="42">
        <v>0.443</v>
      </c>
      <c r="M155" s="43">
        <f t="shared" si="38"/>
        <v>0</v>
      </c>
      <c r="N155" s="99" t="s">
        <v>417</v>
      </c>
      <c r="O155" s="25"/>
      <c r="P155" s="43"/>
    </row>
    <row r="156" spans="1:16" ht="50.1" customHeight="1">
      <c r="A156" s="11"/>
      <c r="B156" s="119" t="s">
        <v>264</v>
      </c>
      <c r="C156" s="22" t="s">
        <v>168</v>
      </c>
      <c r="D156" s="12" t="s">
        <v>394</v>
      </c>
      <c r="E156" s="13" t="s">
        <v>156</v>
      </c>
      <c r="F156" s="13" t="s">
        <v>7</v>
      </c>
      <c r="G156" s="14">
        <v>86</v>
      </c>
      <c r="H156" s="39">
        <v>0.55800000000000005</v>
      </c>
      <c r="I156" s="40">
        <f t="shared" si="35"/>
        <v>0</v>
      </c>
      <c r="J156" s="41">
        <v>0.46500000000000002</v>
      </c>
      <c r="K156" s="40">
        <f t="shared" si="36"/>
        <v>0</v>
      </c>
      <c r="L156" s="42">
        <v>0.443</v>
      </c>
      <c r="M156" s="43">
        <f t="shared" si="38"/>
        <v>0</v>
      </c>
      <c r="N156" s="99" t="s">
        <v>417</v>
      </c>
      <c r="O156" s="25"/>
      <c r="P156" s="43"/>
    </row>
    <row r="157" spans="1:16" ht="50.1" customHeight="1">
      <c r="A157" s="11"/>
      <c r="B157" s="119" t="s">
        <v>265</v>
      </c>
      <c r="C157" s="22" t="s">
        <v>169</v>
      </c>
      <c r="D157" s="12" t="s">
        <v>170</v>
      </c>
      <c r="E157" s="13" t="s">
        <v>156</v>
      </c>
      <c r="F157" s="13" t="s">
        <v>7</v>
      </c>
      <c r="G157" s="14">
        <v>86</v>
      </c>
      <c r="H157" s="39">
        <v>0.55800000000000005</v>
      </c>
      <c r="I157" s="40">
        <f t="shared" si="35"/>
        <v>0</v>
      </c>
      <c r="J157" s="41">
        <v>0.46500000000000002</v>
      </c>
      <c r="K157" s="40">
        <f t="shared" si="36"/>
        <v>0</v>
      </c>
      <c r="L157" s="42">
        <v>0.443</v>
      </c>
      <c r="M157" s="43">
        <f t="shared" si="38"/>
        <v>0</v>
      </c>
      <c r="N157" s="99" t="s">
        <v>417</v>
      </c>
      <c r="O157" s="25"/>
      <c r="P157" s="43"/>
    </row>
    <row r="158" spans="1:16" ht="50.1" customHeight="1">
      <c r="A158" s="11"/>
      <c r="B158" s="119" t="s">
        <v>266</v>
      </c>
      <c r="C158" s="22" t="s">
        <v>171</v>
      </c>
      <c r="D158" s="12" t="s">
        <v>395</v>
      </c>
      <c r="E158" s="13" t="s">
        <v>156</v>
      </c>
      <c r="F158" s="13" t="s">
        <v>7</v>
      </c>
      <c r="G158" s="14">
        <v>86</v>
      </c>
      <c r="H158" s="39">
        <v>0.55800000000000005</v>
      </c>
      <c r="I158" s="40">
        <f t="shared" si="35"/>
        <v>0</v>
      </c>
      <c r="J158" s="41">
        <v>0.46500000000000002</v>
      </c>
      <c r="K158" s="40">
        <f t="shared" si="36"/>
        <v>0</v>
      </c>
      <c r="L158" s="42">
        <v>0.443</v>
      </c>
      <c r="M158" s="43">
        <f t="shared" si="38"/>
        <v>0</v>
      </c>
      <c r="N158" s="99" t="s">
        <v>417</v>
      </c>
      <c r="O158" s="25"/>
      <c r="P158" s="43"/>
    </row>
    <row r="159" spans="1:16" ht="50.1" customHeight="1">
      <c r="A159" s="11"/>
      <c r="B159" s="26" t="s">
        <v>267</v>
      </c>
      <c r="C159" s="22" t="s">
        <v>172</v>
      </c>
      <c r="D159" s="12" t="s">
        <v>396</v>
      </c>
      <c r="E159" s="13" t="s">
        <v>156</v>
      </c>
      <c r="F159" s="13" t="s">
        <v>7</v>
      </c>
      <c r="G159" s="14">
        <v>86</v>
      </c>
      <c r="H159" s="39">
        <v>0.55800000000000005</v>
      </c>
      <c r="I159" s="40">
        <f t="shared" si="35"/>
        <v>0</v>
      </c>
      <c r="J159" s="41">
        <v>0.46500000000000002</v>
      </c>
      <c r="K159" s="40">
        <f t="shared" si="36"/>
        <v>0</v>
      </c>
      <c r="L159" s="42">
        <v>0.443</v>
      </c>
      <c r="M159" s="43">
        <f t="shared" si="38"/>
        <v>0</v>
      </c>
      <c r="N159" s="99" t="s">
        <v>417</v>
      </c>
      <c r="O159" s="25"/>
      <c r="P159" s="43"/>
    </row>
    <row r="160" spans="1:16" ht="50.1" customHeight="1">
      <c r="A160" s="11"/>
      <c r="B160" s="26" t="s">
        <v>268</v>
      </c>
      <c r="C160" s="22" t="s">
        <v>173</v>
      </c>
      <c r="D160" s="12" t="s">
        <v>397</v>
      </c>
      <c r="E160" s="13" t="s">
        <v>156</v>
      </c>
      <c r="F160" s="13" t="s">
        <v>7</v>
      </c>
      <c r="G160" s="14">
        <v>86</v>
      </c>
      <c r="H160" s="39">
        <v>0.55800000000000005</v>
      </c>
      <c r="I160" s="40">
        <f t="shared" si="35"/>
        <v>0</v>
      </c>
      <c r="J160" s="41">
        <v>0.46500000000000002</v>
      </c>
      <c r="K160" s="40">
        <f t="shared" si="36"/>
        <v>0</v>
      </c>
      <c r="L160" s="42">
        <v>0.443</v>
      </c>
      <c r="M160" s="43">
        <f t="shared" si="38"/>
        <v>0</v>
      </c>
      <c r="N160" s="99" t="s">
        <v>417</v>
      </c>
      <c r="O160" s="25"/>
      <c r="P160" s="43"/>
    </row>
    <row r="161" spans="1:17" ht="50.1" customHeight="1">
      <c r="A161" s="11"/>
      <c r="B161" s="119" t="s">
        <v>269</v>
      </c>
      <c r="C161" s="22" t="s">
        <v>174</v>
      </c>
      <c r="D161" s="12" t="s">
        <v>432</v>
      </c>
      <c r="E161" s="13" t="s">
        <v>156</v>
      </c>
      <c r="F161" s="13" t="s">
        <v>7</v>
      </c>
      <c r="G161" s="14">
        <v>86</v>
      </c>
      <c r="H161" s="39">
        <v>0.55800000000000005</v>
      </c>
      <c r="I161" s="40">
        <f t="shared" si="35"/>
        <v>0</v>
      </c>
      <c r="J161" s="41">
        <v>0.46500000000000002</v>
      </c>
      <c r="K161" s="40">
        <f t="shared" si="36"/>
        <v>0</v>
      </c>
      <c r="L161" s="42">
        <v>0.443</v>
      </c>
      <c r="M161" s="43">
        <f t="shared" si="38"/>
        <v>0</v>
      </c>
      <c r="N161" s="99" t="s">
        <v>417</v>
      </c>
      <c r="O161" s="25"/>
      <c r="P161" s="43"/>
    </row>
    <row r="162" spans="1:17" ht="50.1" customHeight="1">
      <c r="A162" s="11"/>
      <c r="B162" s="119" t="s">
        <v>270</v>
      </c>
      <c r="C162" s="22" t="s">
        <v>175</v>
      </c>
      <c r="D162" s="12" t="s">
        <v>398</v>
      </c>
      <c r="E162" s="13" t="s">
        <v>156</v>
      </c>
      <c r="F162" s="13" t="s">
        <v>7</v>
      </c>
      <c r="G162" s="14">
        <v>86</v>
      </c>
      <c r="H162" s="39">
        <v>0.55800000000000005</v>
      </c>
      <c r="I162" s="40">
        <f t="shared" si="35"/>
        <v>0</v>
      </c>
      <c r="J162" s="41">
        <v>0.46500000000000002</v>
      </c>
      <c r="K162" s="40">
        <f t="shared" si="36"/>
        <v>0</v>
      </c>
      <c r="L162" s="42">
        <v>0.443</v>
      </c>
      <c r="M162" s="43">
        <f t="shared" si="38"/>
        <v>0</v>
      </c>
      <c r="N162" s="99" t="s">
        <v>417</v>
      </c>
      <c r="O162" s="25"/>
      <c r="P162" s="43"/>
    </row>
    <row r="163" spans="1:17" ht="50.1" customHeight="1">
      <c r="A163" s="11"/>
      <c r="B163" s="119" t="s">
        <v>271</v>
      </c>
      <c r="C163" s="22" t="s">
        <v>176</v>
      </c>
      <c r="D163" s="12" t="s">
        <v>373</v>
      </c>
      <c r="E163" s="13" t="s">
        <v>156</v>
      </c>
      <c r="F163" s="13" t="s">
        <v>7</v>
      </c>
      <c r="G163" s="14">
        <v>86</v>
      </c>
      <c r="H163" s="39">
        <v>0.55800000000000005</v>
      </c>
      <c r="I163" s="40">
        <f t="shared" si="35"/>
        <v>0</v>
      </c>
      <c r="J163" s="41">
        <v>0.46500000000000002</v>
      </c>
      <c r="K163" s="40">
        <f t="shared" si="36"/>
        <v>0</v>
      </c>
      <c r="L163" s="42">
        <v>0.443</v>
      </c>
      <c r="M163" s="43">
        <f t="shared" si="38"/>
        <v>0</v>
      </c>
      <c r="N163" s="99" t="s">
        <v>417</v>
      </c>
      <c r="O163" s="25"/>
      <c r="P163" s="43"/>
    </row>
    <row r="164" spans="1:17" ht="50.1" customHeight="1">
      <c r="A164" s="11"/>
      <c r="B164" s="119" t="s">
        <v>272</v>
      </c>
      <c r="C164" s="22" t="s">
        <v>177</v>
      </c>
      <c r="D164" s="12" t="s">
        <v>370</v>
      </c>
      <c r="E164" s="13" t="s">
        <v>156</v>
      </c>
      <c r="F164" s="13" t="s">
        <v>7</v>
      </c>
      <c r="G164" s="14">
        <v>86</v>
      </c>
      <c r="H164" s="39">
        <v>0.55800000000000005</v>
      </c>
      <c r="I164" s="40">
        <f t="shared" si="35"/>
        <v>0</v>
      </c>
      <c r="J164" s="41">
        <v>0.46500000000000002</v>
      </c>
      <c r="K164" s="40">
        <f t="shared" si="36"/>
        <v>0</v>
      </c>
      <c r="L164" s="42">
        <v>0.443</v>
      </c>
      <c r="M164" s="43">
        <f t="shared" si="38"/>
        <v>0</v>
      </c>
      <c r="N164" s="99" t="s">
        <v>417</v>
      </c>
      <c r="O164" s="25"/>
      <c r="P164" s="43"/>
    </row>
    <row r="165" spans="1:17" ht="50.1" customHeight="1">
      <c r="A165" s="11"/>
      <c r="B165" s="119" t="s">
        <v>273</v>
      </c>
      <c r="C165" s="22" t="s">
        <v>178</v>
      </c>
      <c r="D165" s="12" t="s">
        <v>399</v>
      </c>
      <c r="E165" s="13" t="s">
        <v>156</v>
      </c>
      <c r="F165" s="13" t="s">
        <v>7</v>
      </c>
      <c r="G165" s="14">
        <v>86</v>
      </c>
      <c r="H165" s="39">
        <v>0.55800000000000005</v>
      </c>
      <c r="I165" s="40">
        <f t="shared" si="35"/>
        <v>0</v>
      </c>
      <c r="J165" s="41">
        <v>0.46500000000000002</v>
      </c>
      <c r="K165" s="40">
        <f t="shared" si="36"/>
        <v>0</v>
      </c>
      <c r="L165" s="42">
        <v>0.443</v>
      </c>
      <c r="M165" s="43">
        <f t="shared" si="38"/>
        <v>0</v>
      </c>
      <c r="N165" s="99" t="s">
        <v>417</v>
      </c>
      <c r="O165" s="25"/>
      <c r="P165" s="43"/>
    </row>
    <row r="166" spans="1:17" ht="27" customHeight="1">
      <c r="A166" s="190" t="s">
        <v>25</v>
      </c>
      <c r="B166" s="190"/>
      <c r="C166" s="190"/>
      <c r="D166" s="190"/>
      <c r="E166" s="190"/>
      <c r="F166" s="190"/>
      <c r="G166" s="48"/>
      <c r="H166" s="48"/>
      <c r="I166" s="48"/>
      <c r="J166" s="48"/>
      <c r="K166" s="48"/>
      <c r="L166" s="48"/>
      <c r="M166" s="48"/>
      <c r="N166" s="48"/>
      <c r="O166" s="32"/>
      <c r="P166" s="48"/>
      <c r="Q166" s="129"/>
    </row>
    <row r="167" spans="1:17" ht="50.1" customHeight="1">
      <c r="A167" s="7"/>
      <c r="B167" s="88"/>
      <c r="C167" s="3" t="s">
        <v>28</v>
      </c>
      <c r="D167" s="4" t="s">
        <v>26</v>
      </c>
      <c r="E167" s="3" t="s">
        <v>278</v>
      </c>
      <c r="F167" s="5" t="s">
        <v>27</v>
      </c>
      <c r="G167" s="6">
        <v>98</v>
      </c>
      <c r="H167" s="39">
        <v>1.111</v>
      </c>
      <c r="I167" s="40">
        <f>H167*P167</f>
        <v>0</v>
      </c>
      <c r="J167" s="41">
        <v>1.046</v>
      </c>
      <c r="K167" s="40">
        <f>J167*P167</f>
        <v>0</v>
      </c>
      <c r="L167" s="42">
        <v>0.98</v>
      </c>
      <c r="M167" s="43">
        <f t="shared" ref="M167:M175" si="39">L167*P167</f>
        <v>0</v>
      </c>
      <c r="N167" s="99"/>
      <c r="O167" s="25"/>
      <c r="P167" s="43"/>
    </row>
    <row r="168" spans="1:17" ht="50.1" customHeight="1">
      <c r="A168" s="2"/>
      <c r="B168" s="89"/>
      <c r="C168" s="3" t="s">
        <v>276</v>
      </c>
      <c r="D168" s="4" t="s">
        <v>26</v>
      </c>
      <c r="E168" s="3" t="s">
        <v>277</v>
      </c>
      <c r="F168" s="5" t="s">
        <v>27</v>
      </c>
      <c r="G168" s="6">
        <v>98</v>
      </c>
      <c r="H168" s="39">
        <v>1.111</v>
      </c>
      <c r="I168" s="40">
        <f t="shared" ref="I168:I169" si="40">H168*P168</f>
        <v>0</v>
      </c>
      <c r="J168" s="41">
        <v>1.046</v>
      </c>
      <c r="K168" s="40">
        <f t="shared" ref="K168:K169" si="41">J168*P168</f>
        <v>0</v>
      </c>
      <c r="L168" s="42">
        <v>0.98</v>
      </c>
      <c r="M168" s="43">
        <f t="shared" si="39"/>
        <v>0</v>
      </c>
      <c r="N168" s="99"/>
      <c r="O168" s="25"/>
      <c r="P168" s="43"/>
    </row>
    <row r="169" spans="1:17" ht="50.1" customHeight="1">
      <c r="A169" s="2"/>
      <c r="B169" s="89"/>
      <c r="C169" s="3" t="s">
        <v>36</v>
      </c>
      <c r="D169" s="4" t="s">
        <v>26</v>
      </c>
      <c r="E169" s="3" t="s">
        <v>279</v>
      </c>
      <c r="F169" s="5" t="s">
        <v>27</v>
      </c>
      <c r="G169" s="6">
        <v>98</v>
      </c>
      <c r="H169" s="39">
        <v>1.111</v>
      </c>
      <c r="I169" s="40">
        <f t="shared" si="40"/>
        <v>0</v>
      </c>
      <c r="J169" s="41">
        <v>1.046</v>
      </c>
      <c r="K169" s="40">
        <f t="shared" si="41"/>
        <v>0</v>
      </c>
      <c r="L169" s="42">
        <v>0.98</v>
      </c>
      <c r="M169" s="43">
        <f t="shared" si="39"/>
        <v>0</v>
      </c>
      <c r="N169" s="99"/>
      <c r="O169" s="25"/>
      <c r="P169" s="43"/>
    </row>
    <row r="170" spans="1:17" ht="99" customHeight="1">
      <c r="A170" s="2"/>
      <c r="B170" s="89"/>
      <c r="C170" s="3" t="s">
        <v>286</v>
      </c>
      <c r="D170" s="4" t="s">
        <v>26</v>
      </c>
      <c r="E170" s="3" t="s">
        <v>280</v>
      </c>
      <c r="F170" s="5" t="s">
        <v>27</v>
      </c>
      <c r="G170" s="6">
        <v>648</v>
      </c>
      <c r="H170" s="39">
        <v>7.3440000000000003</v>
      </c>
      <c r="I170" s="40">
        <f>H170*P170</f>
        <v>0</v>
      </c>
      <c r="J170" s="41">
        <v>6.9119999999999999</v>
      </c>
      <c r="K170" s="40">
        <f>J170*P170</f>
        <v>0</v>
      </c>
      <c r="L170" s="42">
        <v>6.48</v>
      </c>
      <c r="M170" s="43">
        <f t="shared" si="39"/>
        <v>0</v>
      </c>
      <c r="N170" s="99"/>
      <c r="O170" s="25"/>
      <c r="P170" s="43"/>
    </row>
    <row r="171" spans="1:17" ht="99" customHeight="1">
      <c r="A171" s="2"/>
      <c r="B171" s="89"/>
      <c r="C171" s="3" t="s">
        <v>281</v>
      </c>
      <c r="D171" s="4" t="s">
        <v>26</v>
      </c>
      <c r="E171" s="3" t="s">
        <v>282</v>
      </c>
      <c r="F171" s="5" t="s">
        <v>27</v>
      </c>
      <c r="G171" s="6">
        <v>648</v>
      </c>
      <c r="H171" s="39">
        <v>7.3440000000000003</v>
      </c>
      <c r="I171" s="40">
        <f t="shared" ref="I171:I173" si="42">H171*P171</f>
        <v>0</v>
      </c>
      <c r="J171" s="41">
        <v>6.9119999999999999</v>
      </c>
      <c r="K171" s="40">
        <f t="shared" ref="K171:K173" si="43">J171*P171</f>
        <v>0</v>
      </c>
      <c r="L171" s="42">
        <v>6.48</v>
      </c>
      <c r="M171" s="43">
        <f t="shared" si="39"/>
        <v>0</v>
      </c>
      <c r="N171" s="99"/>
      <c r="O171" s="25"/>
      <c r="P171" s="43"/>
    </row>
    <row r="172" spans="1:17" ht="99" customHeight="1">
      <c r="A172" s="2"/>
      <c r="B172" s="89"/>
      <c r="C172" s="3" t="s">
        <v>287</v>
      </c>
      <c r="D172" s="4" t="s">
        <v>283</v>
      </c>
      <c r="E172" s="3" t="s">
        <v>284</v>
      </c>
      <c r="F172" s="5" t="s">
        <v>27</v>
      </c>
      <c r="G172" s="6">
        <v>648</v>
      </c>
      <c r="H172" s="39">
        <v>7.3440000000000003</v>
      </c>
      <c r="I172" s="40">
        <f t="shared" si="42"/>
        <v>0</v>
      </c>
      <c r="J172" s="41">
        <v>6.9119999999999999</v>
      </c>
      <c r="K172" s="40">
        <f t="shared" si="43"/>
        <v>0</v>
      </c>
      <c r="L172" s="42">
        <v>6.48</v>
      </c>
      <c r="M172" s="43">
        <f t="shared" si="39"/>
        <v>0</v>
      </c>
      <c r="N172" s="99"/>
      <c r="O172" s="25"/>
      <c r="P172" s="43"/>
    </row>
    <row r="173" spans="1:17" ht="99" customHeight="1">
      <c r="A173" s="2"/>
      <c r="B173" s="89"/>
      <c r="C173" s="3" t="s">
        <v>288</v>
      </c>
      <c r="D173" s="4" t="s">
        <v>285</v>
      </c>
      <c r="E173" s="3" t="s">
        <v>284</v>
      </c>
      <c r="F173" s="5" t="s">
        <v>27</v>
      </c>
      <c r="G173" s="6">
        <v>648</v>
      </c>
      <c r="H173" s="39">
        <v>7.3440000000000003</v>
      </c>
      <c r="I173" s="40">
        <f t="shared" si="42"/>
        <v>0</v>
      </c>
      <c r="J173" s="41">
        <v>6.9119999999999999</v>
      </c>
      <c r="K173" s="40">
        <f t="shared" si="43"/>
        <v>0</v>
      </c>
      <c r="L173" s="42">
        <v>6.48</v>
      </c>
      <c r="M173" s="43">
        <f t="shared" si="39"/>
        <v>0</v>
      </c>
      <c r="N173" s="99"/>
      <c r="O173" s="25"/>
      <c r="P173" s="43"/>
    </row>
    <row r="174" spans="1:17" ht="49.5" customHeight="1">
      <c r="A174" s="2"/>
      <c r="B174" s="89"/>
      <c r="C174" s="3" t="s">
        <v>29</v>
      </c>
      <c r="D174" s="4" t="s">
        <v>30</v>
      </c>
      <c r="E174" s="3" t="s">
        <v>45</v>
      </c>
      <c r="F174" s="5" t="s">
        <v>27</v>
      </c>
      <c r="G174" s="6">
        <v>98</v>
      </c>
      <c r="H174" s="39">
        <v>1.111</v>
      </c>
      <c r="I174" s="40">
        <f t="shared" ref="I174:I175" si="44">H174*P174</f>
        <v>0</v>
      </c>
      <c r="J174" s="41">
        <v>1.046</v>
      </c>
      <c r="K174" s="40">
        <f t="shared" ref="K174:K175" si="45">J174*P174</f>
        <v>0</v>
      </c>
      <c r="L174" s="42">
        <v>0.98</v>
      </c>
      <c r="M174" s="43">
        <f t="shared" si="39"/>
        <v>0</v>
      </c>
      <c r="N174" s="99"/>
      <c r="O174" s="25"/>
      <c r="P174" s="43"/>
    </row>
    <row r="175" spans="1:17" ht="49.5" customHeight="1">
      <c r="A175" s="2"/>
      <c r="B175" s="89"/>
      <c r="C175" s="3" t="s">
        <v>29</v>
      </c>
      <c r="D175" s="4" t="s">
        <v>30</v>
      </c>
      <c r="E175" s="3" t="s">
        <v>46</v>
      </c>
      <c r="F175" s="5" t="s">
        <v>27</v>
      </c>
      <c r="G175" s="6">
        <v>98</v>
      </c>
      <c r="H175" s="39">
        <v>1.111</v>
      </c>
      <c r="I175" s="40">
        <f t="shared" si="44"/>
        <v>0</v>
      </c>
      <c r="J175" s="41">
        <v>1.046</v>
      </c>
      <c r="K175" s="40">
        <f t="shared" si="45"/>
        <v>0</v>
      </c>
      <c r="L175" s="42">
        <v>0.98</v>
      </c>
      <c r="M175" s="43">
        <f t="shared" si="39"/>
        <v>0</v>
      </c>
      <c r="N175" s="99"/>
      <c r="O175" s="25"/>
      <c r="P175" s="43"/>
    </row>
    <row r="177" spans="1:16" ht="18.75">
      <c r="A177" s="197" t="s">
        <v>425</v>
      </c>
      <c r="B177" s="198"/>
      <c r="C177" s="198"/>
      <c r="D177" s="198"/>
      <c r="E177" s="198"/>
      <c r="F177" s="198"/>
      <c r="G177" s="198"/>
      <c r="H177" s="198"/>
      <c r="I177" s="198"/>
      <c r="J177" s="198"/>
      <c r="K177" s="198"/>
      <c r="L177" s="198"/>
      <c r="M177" s="198"/>
      <c r="N177" s="198"/>
      <c r="O177" s="198"/>
      <c r="P177" s="199"/>
    </row>
  </sheetData>
  <mergeCells count="65">
    <mergeCell ref="D78:D79"/>
    <mergeCell ref="D76:D77"/>
    <mergeCell ref="A74:F74"/>
    <mergeCell ref="A47:F47"/>
    <mergeCell ref="A6:C6"/>
    <mergeCell ref="D6:P6"/>
    <mergeCell ref="E14:F14"/>
    <mergeCell ref="G14:H14"/>
    <mergeCell ref="A22:F22"/>
    <mergeCell ref="N21:P21"/>
    <mergeCell ref="D8:H8"/>
    <mergeCell ref="E9:F9"/>
    <mergeCell ref="G9:H9"/>
    <mergeCell ref="E10:F10"/>
    <mergeCell ref="G10:H10"/>
    <mergeCell ref="E11:F11"/>
    <mergeCell ref="L1:P3"/>
    <mergeCell ref="G13:H13"/>
    <mergeCell ref="N17:N20"/>
    <mergeCell ref="F16:G16"/>
    <mergeCell ref="O16:O20"/>
    <mergeCell ref="D1:G3"/>
    <mergeCell ref="G11:H11"/>
    <mergeCell ref="E12:F12"/>
    <mergeCell ref="G12:H12"/>
    <mergeCell ref="E13:F13"/>
    <mergeCell ref="G17:G20"/>
    <mergeCell ref="F17:F20"/>
    <mergeCell ref="A4:C4"/>
    <mergeCell ref="D4:P4"/>
    <mergeCell ref="A5:C5"/>
    <mergeCell ref="D5:P5"/>
    <mergeCell ref="D83:D84"/>
    <mergeCell ref="B83:B84"/>
    <mergeCell ref="D81:D82"/>
    <mergeCell ref="A17:A20"/>
    <mergeCell ref="B17:B20"/>
    <mergeCell ref="C17:C20"/>
    <mergeCell ref="D17:D20"/>
    <mergeCell ref="E17:E20"/>
    <mergeCell ref="H21:L21"/>
    <mergeCell ref="H17:L17"/>
    <mergeCell ref="P17:P20"/>
    <mergeCell ref="H19:L19"/>
    <mergeCell ref="B91:B92"/>
    <mergeCell ref="C91:C92"/>
    <mergeCell ref="D91:D92"/>
    <mergeCell ref="B87:B88"/>
    <mergeCell ref="D87:D88"/>
    <mergeCell ref="A101:F101"/>
    <mergeCell ref="B97:B98"/>
    <mergeCell ref="D85:D86"/>
    <mergeCell ref="D93:D94"/>
    <mergeCell ref="A177:P177"/>
    <mergeCell ref="A166:F166"/>
    <mergeCell ref="A141:F141"/>
    <mergeCell ref="A136:F136"/>
    <mergeCell ref="A120:F120"/>
    <mergeCell ref="C97:C98"/>
    <mergeCell ref="D97:D98"/>
    <mergeCell ref="B99:B100"/>
    <mergeCell ref="C99:C100"/>
    <mergeCell ref="D99:D100"/>
    <mergeCell ref="B93:B94"/>
    <mergeCell ref="C93:C94"/>
  </mergeCells>
  <hyperlinks>
    <hyperlink ref="A177:K177" location="Лист1!A8" display=" в начало &gt;&gt;"/>
  </hyperlinks>
  <pageMargins left="0.7" right="0.7" top="0.75" bottom="0.75" header="0.3" footer="0.3"/>
  <pageSetup paperSize="9" orientation="portrait" r:id="rId1"/>
  <ignoredErrors>
    <ignoredError sqref="A74 A34:F34 B59 A47 A35:C35 E35:F35 A36:B36 C36 E36:F36 A37:C37 E37:F37 A38:C38 E38:F38 A39:C39 E39:F39 C96:F96 C89:F89 A89 A90 E165:F165 E162:F162 A162:C162 E160:F160 A160:C160 E159:F159 A159:C159 E158:F158 A158:C158 A161:C161 E156:F156 A156:C156 E155:F155 A155:C155 E154:F154 A154:C154 E152:F152 E147:F147 E146:F146 A146:C146 E143:F143 E144:F144 A144:C144 E145:F145 A145:C145 A147:C147 E135:F135 A135:C135 E103:F103 A103:C103 A119:F119 A101 E95:F95 A95:B95 A96 D93:F93 A93:B93 D87:F87 A87:B87 A88 D133:F133 A133:B133 A134:F134 A98 A100 D91 A91 A92 A94 E153:F153 A153:C153 A157:F157 E163:F163 A163:C163 A164:F164 E151:F151 A150:C151 A152:C152 G141 A143:C143 G120 A132:F132 A165:C165 C87 D165 C133 A120 D144 D143 A142:D142 A141 D156 D152 D150:D151 D163 D160 D153 C95:D95 C93 B91:C91 D103 A136 B96 D135 A149:F149 D147 D146 D145 D154 D155 D162 D158 D159 A175:F175 A174:F174 A173:F173 A172:F172 A171:F171 A27:F27 A28:F28 A29:F29 A30:F30 A31:F31 A32:F32 A33:F33 A40:F40 A41:F41 A42:F42 A43:F43 A44:F44 A45:F45 A46:F46 A58:F58 A48:F48 A49:F49 A50:F50 A51:F51 A52:F52 A53:F53 A54:F54 A55:F55 A56:F56 A57:F57 A60:F60 A61:F61 A62:F62 B63:F63 A64:F64 A65:F65 A66:F66 A67:F67 A68:F68 A69:F69 A70:F70 A71:F71 A72:F72 A73:F73 A86:C86 A75:F75 A76:B76 A77 A78:B78 A79:B79 A80:F80 A81:F81 A82:C82 A84 A85:F85 A99:F99 A102:F102 A104 A105:F105 A106:F106 A107:F107 A108:F108 A109:F109 A110:F110 A111:F111 A112:F112 A113:C113 A114:F114 A115:F115 A116:F116 A117:F117 A118:F118 A121:F121 A122:F122 A123:F123 A124:F124 A125:F125 A126:F126 A127:F127 A128:F128 A129:F129 A130:F130 A131:F131 A140:F140 A137:D137 A138:F138 A139:F139 A148:F148 E150:F150 A170:F170 A167:F167 A168:F168 A169:F169 A166 G166 G136 G101 G74 G47 C90 F77 E90:F90 E76:F76 E84:F84 F91 E92:F92 E88:F88 F79 F98 E100:F100 D104:F104 E161:F161 F142 E82:F82 E86:F86 F137 D78 E113:F11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Andre-PC</cp:lastModifiedBy>
  <dcterms:created xsi:type="dcterms:W3CDTF">2016-10-20T14:27:03Z</dcterms:created>
  <dcterms:modified xsi:type="dcterms:W3CDTF">2024-04-11T12:50:30Z</dcterms:modified>
</cp:coreProperties>
</file>