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1126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M243" i="1"/>
  <c r="M213"/>
  <c r="M206"/>
  <c r="M200"/>
  <c r="M194"/>
  <c r="M177"/>
  <c r="M174"/>
  <c r="M162"/>
  <c r="M153"/>
  <c r="M147"/>
  <c r="M141"/>
  <c r="M128"/>
  <c r="M123"/>
  <c r="M99"/>
  <c r="M78"/>
  <c r="M56"/>
  <c r="M33"/>
  <c r="M20"/>
  <c r="H257"/>
  <c r="I257" s="1"/>
  <c r="G257"/>
  <c r="I256"/>
  <c r="H256"/>
  <c r="M256" s="1"/>
  <c r="G256"/>
  <c r="H255"/>
  <c r="I255" s="1"/>
  <c r="G255"/>
  <c r="H254"/>
  <c r="I254" s="1"/>
  <c r="G254"/>
  <c r="H253"/>
  <c r="I253" s="1"/>
  <c r="G253"/>
  <c r="H252"/>
  <c r="M252" s="1"/>
  <c r="G252"/>
  <c r="H251"/>
  <c r="I251" s="1"/>
  <c r="G251"/>
  <c r="H250"/>
  <c r="I250" s="1"/>
  <c r="G250"/>
  <c r="H249"/>
  <c r="I249" s="1"/>
  <c r="G249"/>
  <c r="H248"/>
  <c r="I248" s="1"/>
  <c r="G248"/>
  <c r="H247"/>
  <c r="I247" s="1"/>
  <c r="G247"/>
  <c r="H246"/>
  <c r="I246" s="1"/>
  <c r="G246"/>
  <c r="H245"/>
  <c r="I245" s="1"/>
  <c r="G245"/>
  <c r="H244"/>
  <c r="M244" s="1"/>
  <c r="G244"/>
  <c r="H243"/>
  <c r="I243" s="1"/>
  <c r="G243"/>
  <c r="H242"/>
  <c r="I242" s="1"/>
  <c r="G242"/>
  <c r="H241"/>
  <c r="I241" s="1"/>
  <c r="G241"/>
  <c r="H240"/>
  <c r="M240" s="1"/>
  <c r="G240"/>
  <c r="H239"/>
  <c r="I239" s="1"/>
  <c r="G239"/>
  <c r="H238"/>
  <c r="I238" s="1"/>
  <c r="G238"/>
  <c r="H237"/>
  <c r="I237" s="1"/>
  <c r="G237"/>
  <c r="H236"/>
  <c r="I236" s="1"/>
  <c r="G236"/>
  <c r="H235"/>
  <c r="I235" s="1"/>
  <c r="G235"/>
  <c r="H234"/>
  <c r="I234" s="1"/>
  <c r="G234"/>
  <c r="H233"/>
  <c r="I233" s="1"/>
  <c r="G233"/>
  <c r="H232"/>
  <c r="M232" s="1"/>
  <c r="G232"/>
  <c r="H231"/>
  <c r="I231" s="1"/>
  <c r="G231"/>
  <c r="H230"/>
  <c r="M230" s="1"/>
  <c r="G230"/>
  <c r="H229"/>
  <c r="I229" s="1"/>
  <c r="G229"/>
  <c r="H228"/>
  <c r="I228" s="1"/>
  <c r="G228"/>
  <c r="H227"/>
  <c r="I227" s="1"/>
  <c r="G227"/>
  <c r="H226"/>
  <c r="M226" s="1"/>
  <c r="G226"/>
  <c r="H225"/>
  <c r="I225" s="1"/>
  <c r="G225"/>
  <c r="H224"/>
  <c r="I224" s="1"/>
  <c r="G224"/>
  <c r="H223"/>
  <c r="I223" s="1"/>
  <c r="G223"/>
  <c r="I222"/>
  <c r="H222"/>
  <c r="M222" s="1"/>
  <c r="G222"/>
  <c r="H221"/>
  <c r="I221" s="1"/>
  <c r="G221"/>
  <c r="H220"/>
  <c r="I220" s="1"/>
  <c r="G220"/>
  <c r="H219"/>
  <c r="I219" s="1"/>
  <c r="G219"/>
  <c r="H218"/>
  <c r="I218" s="1"/>
  <c r="G218"/>
  <c r="H217"/>
  <c r="I217" s="1"/>
  <c r="G217"/>
  <c r="H216"/>
  <c r="I216" s="1"/>
  <c r="G216"/>
  <c r="H215"/>
  <c r="I215" s="1"/>
  <c r="G215"/>
  <c r="H214"/>
  <c r="M214" s="1"/>
  <c r="G214"/>
  <c r="H213"/>
  <c r="I213" s="1"/>
  <c r="G213"/>
  <c r="H212"/>
  <c r="I212" s="1"/>
  <c r="G212"/>
  <c r="H211"/>
  <c r="I211" s="1"/>
  <c r="G211"/>
  <c r="H210"/>
  <c r="I210" s="1"/>
  <c r="G210"/>
  <c r="H209"/>
  <c r="I209" s="1"/>
  <c r="G209"/>
  <c r="H208"/>
  <c r="I208" s="1"/>
  <c r="G208"/>
  <c r="H207"/>
  <c r="I207" s="1"/>
  <c r="G207"/>
  <c r="H206"/>
  <c r="I206" s="1"/>
  <c r="G206"/>
  <c r="H205"/>
  <c r="I205" s="1"/>
  <c r="G205"/>
  <c r="H204"/>
  <c r="I204" s="1"/>
  <c r="G204"/>
  <c r="H203"/>
  <c r="I203" s="1"/>
  <c r="G203"/>
  <c r="H202"/>
  <c r="I202" s="1"/>
  <c r="G202"/>
  <c r="H201"/>
  <c r="I201" s="1"/>
  <c r="G201"/>
  <c r="H200"/>
  <c r="I200" s="1"/>
  <c r="G200"/>
  <c r="H199"/>
  <c r="I199" s="1"/>
  <c r="G199"/>
  <c r="H198"/>
  <c r="I198" s="1"/>
  <c r="G198"/>
  <c r="H197"/>
  <c r="I197" s="1"/>
  <c r="G197"/>
  <c r="H196"/>
  <c r="I196" s="1"/>
  <c r="G196"/>
  <c r="H195"/>
  <c r="I195" s="1"/>
  <c r="G195"/>
  <c r="H194"/>
  <c r="I194" s="1"/>
  <c r="G194"/>
  <c r="H193"/>
  <c r="I193" s="1"/>
  <c r="G193"/>
  <c r="H192"/>
  <c r="I192" s="1"/>
  <c r="G192"/>
  <c r="H191"/>
  <c r="I191" s="1"/>
  <c r="G191"/>
  <c r="H190"/>
  <c r="I190" s="1"/>
  <c r="G190"/>
  <c r="H189"/>
  <c r="I189" s="1"/>
  <c r="G189"/>
  <c r="H188"/>
  <c r="I188" s="1"/>
  <c r="G188"/>
  <c r="H187"/>
  <c r="I187" s="1"/>
  <c r="G187"/>
  <c r="H186"/>
  <c r="I186" s="1"/>
  <c r="G186"/>
  <c r="H185"/>
  <c r="I185" s="1"/>
  <c r="G185"/>
  <c r="H184"/>
  <c r="I184" s="1"/>
  <c r="G184"/>
  <c r="H183"/>
  <c r="I183" s="1"/>
  <c r="G183"/>
  <c r="H182"/>
  <c r="M182" s="1"/>
  <c r="G182"/>
  <c r="H181"/>
  <c r="I181" s="1"/>
  <c r="G181"/>
  <c r="H180"/>
  <c r="I180" s="1"/>
  <c r="G180"/>
  <c r="H179"/>
  <c r="I179" s="1"/>
  <c r="G179"/>
  <c r="H178"/>
  <c r="M178" s="1"/>
  <c r="G178"/>
  <c r="H177"/>
  <c r="I177" s="1"/>
  <c r="G177"/>
  <c r="H176"/>
  <c r="I176" s="1"/>
  <c r="G176"/>
  <c r="H175"/>
  <c r="I175" s="1"/>
  <c r="G175"/>
  <c r="H174"/>
  <c r="I174" s="1"/>
  <c r="G174"/>
  <c r="H173"/>
  <c r="I173" s="1"/>
  <c r="G173"/>
  <c r="H172"/>
  <c r="I172" s="1"/>
  <c r="G172"/>
  <c r="H171"/>
  <c r="I171" s="1"/>
  <c r="G171"/>
  <c r="H170"/>
  <c r="I170" s="1"/>
  <c r="G170"/>
  <c r="H169"/>
  <c r="I169" s="1"/>
  <c r="G169"/>
  <c r="H168"/>
  <c r="I168" s="1"/>
  <c r="G168"/>
  <c r="H167"/>
  <c r="I167" s="1"/>
  <c r="G167"/>
  <c r="H166"/>
  <c r="M166" s="1"/>
  <c r="G166"/>
  <c r="H165"/>
  <c r="I165" s="1"/>
  <c r="G165"/>
  <c r="H164"/>
  <c r="I164" s="1"/>
  <c r="G164"/>
  <c r="H163"/>
  <c r="I163" s="1"/>
  <c r="G163"/>
  <c r="H162"/>
  <c r="I162" s="1"/>
  <c r="G162"/>
  <c r="H161"/>
  <c r="I161" s="1"/>
  <c r="G161"/>
  <c r="H160"/>
  <c r="I160" s="1"/>
  <c r="G160"/>
  <c r="H159"/>
  <c r="I159" s="1"/>
  <c r="G159"/>
  <c r="H158"/>
  <c r="I158" s="1"/>
  <c r="G158"/>
  <c r="H157"/>
  <c r="I157" s="1"/>
  <c r="G157"/>
  <c r="H156"/>
  <c r="I156" s="1"/>
  <c r="G156"/>
  <c r="H155"/>
  <c r="I155" s="1"/>
  <c r="G155"/>
  <c r="H154"/>
  <c r="I154" s="1"/>
  <c r="G154"/>
  <c r="H153"/>
  <c r="I153" s="1"/>
  <c r="G153"/>
  <c r="H152"/>
  <c r="I152" s="1"/>
  <c r="G152"/>
  <c r="H151"/>
  <c r="I151" s="1"/>
  <c r="G151"/>
  <c r="H150"/>
  <c r="I150" s="1"/>
  <c r="G150"/>
  <c r="H149"/>
  <c r="I149" s="1"/>
  <c r="G149"/>
  <c r="H148"/>
  <c r="I148" s="1"/>
  <c r="G148"/>
  <c r="H147"/>
  <c r="I147" s="1"/>
  <c r="G147"/>
  <c r="H146"/>
  <c r="I146" s="1"/>
  <c r="G146"/>
  <c r="H145"/>
  <c r="I145" s="1"/>
  <c r="G145"/>
  <c r="H144"/>
  <c r="I144" s="1"/>
  <c r="G144"/>
  <c r="H143"/>
  <c r="I143" s="1"/>
  <c r="G143"/>
  <c r="H142"/>
  <c r="I142" s="1"/>
  <c r="G142"/>
  <c r="H141"/>
  <c r="I141" s="1"/>
  <c r="G141"/>
  <c r="H140"/>
  <c r="I140" s="1"/>
  <c r="G140"/>
  <c r="H139"/>
  <c r="M139" s="1"/>
  <c r="G139"/>
  <c r="H138"/>
  <c r="I138" s="1"/>
  <c r="G138"/>
  <c r="H137"/>
  <c r="I137" s="1"/>
  <c r="G137"/>
  <c r="H136"/>
  <c r="I136" s="1"/>
  <c r="G136"/>
  <c r="H135"/>
  <c r="I135" s="1"/>
  <c r="G135"/>
  <c r="I134"/>
  <c r="H134"/>
  <c r="M134" s="1"/>
  <c r="G134"/>
  <c r="H133"/>
  <c r="I133" s="1"/>
  <c r="G133"/>
  <c r="H132"/>
  <c r="I132" s="1"/>
  <c r="G132"/>
  <c r="H131"/>
  <c r="I131" s="1"/>
  <c r="G131"/>
  <c r="H130"/>
  <c r="I130" s="1"/>
  <c r="G130"/>
  <c r="H129"/>
  <c r="I129" s="1"/>
  <c r="G129"/>
  <c r="H128"/>
  <c r="I128" s="1"/>
  <c r="G128"/>
  <c r="H127"/>
  <c r="I127" s="1"/>
  <c r="G127"/>
  <c r="H126"/>
  <c r="I126" s="1"/>
  <c r="G126"/>
  <c r="H125"/>
  <c r="I125" s="1"/>
  <c r="G125"/>
  <c r="H124"/>
  <c r="I124" s="1"/>
  <c r="G124"/>
  <c r="H123"/>
  <c r="I123" s="1"/>
  <c r="G123"/>
  <c r="H122"/>
  <c r="I122" s="1"/>
  <c r="G122"/>
  <c r="H121"/>
  <c r="I121" s="1"/>
  <c r="G121"/>
  <c r="H120"/>
  <c r="I120" s="1"/>
  <c r="G120"/>
  <c r="H119"/>
  <c r="I119" s="1"/>
  <c r="G119"/>
  <c r="H118"/>
  <c r="M118" s="1"/>
  <c r="G118"/>
  <c r="H117"/>
  <c r="I117" s="1"/>
  <c r="G117"/>
  <c r="H116"/>
  <c r="I116" s="1"/>
  <c r="G116"/>
  <c r="H115"/>
  <c r="I115" s="1"/>
  <c r="G115"/>
  <c r="H114"/>
  <c r="I114" s="1"/>
  <c r="G114"/>
  <c r="H113"/>
  <c r="I113" s="1"/>
  <c r="G113"/>
  <c r="H112"/>
  <c r="I112" s="1"/>
  <c r="G112"/>
  <c r="H111"/>
  <c r="I111" s="1"/>
  <c r="G111"/>
  <c r="H110"/>
  <c r="I110" s="1"/>
  <c r="G110"/>
  <c r="H109"/>
  <c r="I109" s="1"/>
  <c r="G109"/>
  <c r="H108"/>
  <c r="I108" s="1"/>
  <c r="G108"/>
  <c r="H107"/>
  <c r="I107" s="1"/>
  <c r="G107"/>
  <c r="H106"/>
  <c r="I106" s="1"/>
  <c r="G106"/>
  <c r="H105"/>
  <c r="I105" s="1"/>
  <c r="G105"/>
  <c r="H104"/>
  <c r="I104" s="1"/>
  <c r="G104"/>
  <c r="H103"/>
  <c r="I103" s="1"/>
  <c r="G103"/>
  <c r="I102"/>
  <c r="H102"/>
  <c r="M102" s="1"/>
  <c r="G102"/>
  <c r="H101"/>
  <c r="I101" s="1"/>
  <c r="G101"/>
  <c r="H100"/>
  <c r="I100" s="1"/>
  <c r="G100"/>
  <c r="H99"/>
  <c r="I99" s="1"/>
  <c r="G99"/>
  <c r="H98"/>
  <c r="M98" s="1"/>
  <c r="G98"/>
  <c r="H97"/>
  <c r="I97" s="1"/>
  <c r="G97"/>
  <c r="H96"/>
  <c r="I96" s="1"/>
  <c r="G96"/>
  <c r="H95"/>
  <c r="I95" s="1"/>
  <c r="G95"/>
  <c r="H94"/>
  <c r="I94" s="1"/>
  <c r="G94"/>
  <c r="H93"/>
  <c r="I93" s="1"/>
  <c r="G93"/>
  <c r="H92"/>
  <c r="I92" s="1"/>
  <c r="G92"/>
  <c r="H91"/>
  <c r="I91" s="1"/>
  <c r="G91"/>
  <c r="H90"/>
  <c r="I90" s="1"/>
  <c r="G90"/>
  <c r="H89"/>
  <c r="I89" s="1"/>
  <c r="G89"/>
  <c r="H88"/>
  <c r="I88" s="1"/>
  <c r="G88"/>
  <c r="H87"/>
  <c r="I87" s="1"/>
  <c r="G87"/>
  <c r="H86"/>
  <c r="I86" s="1"/>
  <c r="G86"/>
  <c r="H85"/>
  <c r="I85" s="1"/>
  <c r="G85"/>
  <c r="H84"/>
  <c r="I84" s="1"/>
  <c r="G84"/>
  <c r="H83"/>
  <c r="I83" s="1"/>
  <c r="G83"/>
  <c r="H82"/>
  <c r="M82" s="1"/>
  <c r="G82"/>
  <c r="H81"/>
  <c r="I81" s="1"/>
  <c r="G81"/>
  <c r="H80"/>
  <c r="I80" s="1"/>
  <c r="G80"/>
  <c r="H79"/>
  <c r="I79" s="1"/>
  <c r="G79"/>
  <c r="I78"/>
  <c r="H78"/>
  <c r="G78"/>
  <c r="H77"/>
  <c r="I77" s="1"/>
  <c r="G77"/>
  <c r="H76"/>
  <c r="I76" s="1"/>
  <c r="G76"/>
  <c r="H75"/>
  <c r="I75" s="1"/>
  <c r="G75"/>
  <c r="H74"/>
  <c r="I74" s="1"/>
  <c r="G74"/>
  <c r="H73"/>
  <c r="I73" s="1"/>
  <c r="G73"/>
  <c r="H72"/>
  <c r="I72" s="1"/>
  <c r="G72"/>
  <c r="H71"/>
  <c r="I71" s="1"/>
  <c r="G71"/>
  <c r="H70"/>
  <c r="M70" s="1"/>
  <c r="G70"/>
  <c r="H69"/>
  <c r="I69" s="1"/>
  <c r="G69"/>
  <c r="H68"/>
  <c r="I68" s="1"/>
  <c r="G68"/>
  <c r="H67"/>
  <c r="I67" s="1"/>
  <c r="G67"/>
  <c r="H66"/>
  <c r="I66" s="1"/>
  <c r="G66"/>
  <c r="H65"/>
  <c r="I65" s="1"/>
  <c r="G65"/>
  <c r="H64"/>
  <c r="I64" s="1"/>
  <c r="G64"/>
  <c r="H63"/>
  <c r="I63" s="1"/>
  <c r="G63"/>
  <c r="I62"/>
  <c r="H62"/>
  <c r="M62" s="1"/>
  <c r="G62"/>
  <c r="H61"/>
  <c r="I61" s="1"/>
  <c r="G61"/>
  <c r="H60"/>
  <c r="I60" s="1"/>
  <c r="G60"/>
  <c r="H59"/>
  <c r="I59" s="1"/>
  <c r="G59"/>
  <c r="H58"/>
  <c r="I58" s="1"/>
  <c r="G58"/>
  <c r="H57"/>
  <c r="I57" s="1"/>
  <c r="G57"/>
  <c r="H56"/>
  <c r="I56" s="1"/>
  <c r="G56"/>
  <c r="H55"/>
  <c r="I55" s="1"/>
  <c r="G55"/>
  <c r="H54"/>
  <c r="M54" s="1"/>
  <c r="G54"/>
  <c r="H53"/>
  <c r="I53" s="1"/>
  <c r="G53"/>
  <c r="H52"/>
  <c r="I52" s="1"/>
  <c r="G52"/>
  <c r="H51"/>
  <c r="I51" s="1"/>
  <c r="G51"/>
  <c r="H50"/>
  <c r="M50" s="1"/>
  <c r="G50"/>
  <c r="H49"/>
  <c r="I49" s="1"/>
  <c r="G49"/>
  <c r="H48"/>
  <c r="I48" s="1"/>
  <c r="G48"/>
  <c r="H47"/>
  <c r="I47" s="1"/>
  <c r="G47"/>
  <c r="I46"/>
  <c r="H46"/>
  <c r="M46" s="1"/>
  <c r="G46"/>
  <c r="H45"/>
  <c r="I45" s="1"/>
  <c r="G45"/>
  <c r="H44"/>
  <c r="I44" s="1"/>
  <c r="G44"/>
  <c r="H43"/>
  <c r="I43" s="1"/>
  <c r="G43"/>
  <c r="H42"/>
  <c r="M42" s="1"/>
  <c r="G42"/>
  <c r="H41"/>
  <c r="I41" s="1"/>
  <c r="G41"/>
  <c r="H40"/>
  <c r="I40" s="1"/>
  <c r="G40"/>
  <c r="H39"/>
  <c r="I39" s="1"/>
  <c r="G39"/>
  <c r="H38"/>
  <c r="I38" s="1"/>
  <c r="G38"/>
  <c r="H37"/>
  <c r="I37" s="1"/>
  <c r="G37"/>
  <c r="H36"/>
  <c r="I36" s="1"/>
  <c r="G36"/>
  <c r="H35"/>
  <c r="I35" s="1"/>
  <c r="G35"/>
  <c r="I34"/>
  <c r="H34"/>
  <c r="M34" s="1"/>
  <c r="G34"/>
  <c r="H33"/>
  <c r="I33" s="1"/>
  <c r="G33"/>
  <c r="H32"/>
  <c r="I32" s="1"/>
  <c r="G32"/>
  <c r="H31"/>
  <c r="I31" s="1"/>
  <c r="G31"/>
  <c r="H30"/>
  <c r="M30" s="1"/>
  <c r="G30"/>
  <c r="H29"/>
  <c r="I29" s="1"/>
  <c r="G29"/>
  <c r="H28"/>
  <c r="I28" s="1"/>
  <c r="G28"/>
  <c r="H27"/>
  <c r="I27" s="1"/>
  <c r="G27"/>
  <c r="I26"/>
  <c r="H26"/>
  <c r="M26" s="1"/>
  <c r="G26"/>
  <c r="H25"/>
  <c r="I25" s="1"/>
  <c r="G25"/>
  <c r="H24"/>
  <c r="I24" s="1"/>
  <c r="G24"/>
  <c r="H23"/>
  <c r="I23" s="1"/>
  <c r="G23"/>
  <c r="H22"/>
  <c r="I22" s="1"/>
  <c r="G22"/>
  <c r="H21"/>
  <c r="I21" s="1"/>
  <c r="G21"/>
  <c r="H20"/>
  <c r="I20" s="1"/>
  <c r="G20"/>
  <c r="H19"/>
  <c r="I19" s="1"/>
  <c r="G19"/>
  <c r="H18"/>
  <c r="M18" s="1"/>
  <c r="G18"/>
  <c r="H17"/>
  <c r="I17" s="1"/>
  <c r="G17"/>
  <c r="H16"/>
  <c r="I16" s="1"/>
  <c r="G16"/>
  <c r="H15"/>
  <c r="I15" s="1"/>
  <c r="G15"/>
  <c r="I14"/>
  <c r="H14"/>
  <c r="M14" s="1"/>
  <c r="G14"/>
  <c r="H13"/>
  <c r="I13" s="1"/>
  <c r="G13"/>
  <c r="H12"/>
  <c r="I12" s="1"/>
  <c r="G12"/>
  <c r="H11"/>
  <c r="I11" s="1"/>
  <c r="H10"/>
  <c r="I10" s="1"/>
  <c r="G9"/>
  <c r="I9"/>
  <c r="H9"/>
  <c r="M9" s="1"/>
  <c r="G10"/>
  <c r="G11"/>
  <c r="M15" l="1"/>
  <c r="M27"/>
  <c r="M39"/>
  <c r="M51"/>
  <c r="M68"/>
  <c r="M86"/>
  <c r="M104"/>
  <c r="M110"/>
  <c r="M224"/>
  <c r="M231"/>
  <c r="M237"/>
  <c r="I18"/>
  <c r="I30"/>
  <c r="I42"/>
  <c r="I54"/>
  <c r="I70"/>
  <c r="I118"/>
  <c r="I139"/>
  <c r="I240"/>
  <c r="M38"/>
  <c r="M75"/>
  <c r="M80"/>
  <c r="M92"/>
  <c r="M105"/>
  <c r="M116"/>
  <c r="M126"/>
  <c r="M146"/>
  <c r="M152"/>
  <c r="M158"/>
  <c r="M165"/>
  <c r="M176"/>
  <c r="M189"/>
  <c r="M195"/>
  <c r="M201"/>
  <c r="M210"/>
  <c r="M225"/>
  <c r="M234"/>
  <c r="M242"/>
  <c r="M246"/>
  <c r="M254"/>
  <c r="M248"/>
  <c r="M66"/>
  <c r="M90"/>
  <c r="M114"/>
  <c r="M138"/>
  <c r="M150"/>
  <c r="M186"/>
  <c r="M198"/>
  <c r="I166"/>
  <c r="I182"/>
  <c r="I214"/>
  <c r="I230"/>
  <c r="M19"/>
  <c r="M31"/>
  <c r="M43"/>
  <c r="M55"/>
  <c r="M67"/>
  <c r="M79"/>
  <c r="M91"/>
  <c r="M103"/>
  <c r="M115"/>
  <c r="M127"/>
  <c r="M151"/>
  <c r="M163"/>
  <c r="M175"/>
  <c r="M187"/>
  <c r="M199"/>
  <c r="M211"/>
  <c r="M223"/>
  <c r="M235"/>
  <c r="M247"/>
  <c r="M212"/>
  <c r="I82"/>
  <c r="I252"/>
  <c r="M21"/>
  <c r="M45"/>
  <c r="M57"/>
  <c r="M69"/>
  <c r="M81"/>
  <c r="M93"/>
  <c r="M117"/>
  <c r="M129"/>
  <c r="M249"/>
  <c r="M32"/>
  <c r="M44"/>
  <c r="M140"/>
  <c r="M164"/>
  <c r="M236"/>
  <c r="I98"/>
  <c r="I178"/>
  <c r="I226"/>
  <c r="M10"/>
  <c r="M22"/>
  <c r="M58"/>
  <c r="M94"/>
  <c r="M106"/>
  <c r="M130"/>
  <c r="M142"/>
  <c r="M154"/>
  <c r="M190"/>
  <c r="M202"/>
  <c r="M238"/>
  <c r="M250"/>
  <c r="M11"/>
  <c r="M23"/>
  <c r="M35"/>
  <c r="M47"/>
  <c r="M59"/>
  <c r="M71"/>
  <c r="M83"/>
  <c r="M95"/>
  <c r="M107"/>
  <c r="M119"/>
  <c r="M131"/>
  <c r="M143"/>
  <c r="M155"/>
  <c r="M167"/>
  <c r="M179"/>
  <c r="M191"/>
  <c r="M203"/>
  <c r="M215"/>
  <c r="M227"/>
  <c r="M239"/>
  <c r="M251"/>
  <c r="M188"/>
  <c r="I50"/>
  <c r="I232"/>
  <c r="M12"/>
  <c r="M24"/>
  <c r="M36"/>
  <c r="M48"/>
  <c r="M60"/>
  <c r="M72"/>
  <c r="M84"/>
  <c r="M96"/>
  <c r="M108"/>
  <c r="M120"/>
  <c r="M132"/>
  <c r="M144"/>
  <c r="M156"/>
  <c r="M168"/>
  <c r="M180"/>
  <c r="M192"/>
  <c r="M204"/>
  <c r="M216"/>
  <c r="M228"/>
  <c r="M13"/>
  <c r="M25"/>
  <c r="M37"/>
  <c r="M49"/>
  <c r="M61"/>
  <c r="M73"/>
  <c r="M85"/>
  <c r="M97"/>
  <c r="M109"/>
  <c r="M121"/>
  <c r="M133"/>
  <c r="M145"/>
  <c r="M157"/>
  <c r="M169"/>
  <c r="M181"/>
  <c r="M193"/>
  <c r="M205"/>
  <c r="M217"/>
  <c r="M229"/>
  <c r="M241"/>
  <c r="M253"/>
  <c r="M74"/>
  <c r="M122"/>
  <c r="M170"/>
  <c r="M218"/>
  <c r="I244"/>
  <c r="M171"/>
  <c r="M207"/>
  <c r="M219"/>
  <c r="M16"/>
  <c r="M28"/>
  <c r="M40"/>
  <c r="M52"/>
  <c r="M64"/>
  <c r="M76"/>
  <c r="M88"/>
  <c r="M100"/>
  <c r="M112"/>
  <c r="M124"/>
  <c r="M136"/>
  <c r="M148"/>
  <c r="M160"/>
  <c r="M172"/>
  <c r="M184"/>
  <c r="M196"/>
  <c r="M208"/>
  <c r="M220"/>
  <c r="M63"/>
  <c r="M87"/>
  <c r="M111"/>
  <c r="M135"/>
  <c r="M159"/>
  <c r="M183"/>
  <c r="M255"/>
  <c r="M17"/>
  <c r="M29"/>
  <c r="M41"/>
  <c r="M53"/>
  <c r="M65"/>
  <c r="M77"/>
  <c r="M89"/>
  <c r="M101"/>
  <c r="M113"/>
  <c r="M125"/>
  <c r="M137"/>
  <c r="M149"/>
  <c r="M161"/>
  <c r="M173"/>
  <c r="M185"/>
  <c r="M197"/>
  <c r="M209"/>
  <c r="M221"/>
  <c r="M233"/>
  <c r="M245"/>
  <c r="M257"/>
  <c r="K259" l="1"/>
  <c r="L3"/>
</calcChain>
</file>

<file path=xl/sharedStrings.xml><?xml version="1.0" encoding="utf-8"?>
<sst xmlns="http://schemas.openxmlformats.org/spreadsheetml/2006/main" count="734" uniqueCount="109">
  <si>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</si>
  <si>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</si>
  <si>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</si>
  <si>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</si>
  <si>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</si>
  <si>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</si>
  <si>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</si>
  <si>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</si>
  <si>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</si>
  <si>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</si>
  <si>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</si>
  <si>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</si>
  <si>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</si>
  <si>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t>2 мм</t>
  </si>
  <si>
    <t>3 мм</t>
  </si>
  <si>
    <t>Glitter AB Black</t>
  </si>
  <si>
    <t>Glitter Yellow</t>
  </si>
  <si>
    <t>Glitter Trans L Blue</t>
  </si>
  <si>
    <t>Glitter-Beige</t>
  </si>
  <si>
    <t>Glitter-Crystal</t>
  </si>
  <si>
    <t>Glitter-Dark-Green</t>
  </si>
  <si>
    <t>Glitter-Light-Blue</t>
  </si>
  <si>
    <t>Glitter-Dark-Pink</t>
  </si>
  <si>
    <t>Glitter-Light-Green</t>
  </si>
  <si>
    <t>Glitter-Light-Pink</t>
  </si>
  <si>
    <t>Glitter-Light-Purple</t>
  </si>
  <si>
    <t>Glitter-Melon</t>
  </si>
  <si>
    <t>Glitter-Milk</t>
  </si>
  <si>
    <t>Glitter-Orange</t>
  </si>
  <si>
    <t>Glitter-Rose</t>
  </si>
  <si>
    <t>Glitter-Trans-D-Blue</t>
  </si>
  <si>
    <t>Glitter-Trans-L-Pink</t>
  </si>
  <si>
    <t>Glitter-Trans-D-Pink</t>
  </si>
  <si>
    <t>Glitter-Trans-Mix</t>
  </si>
  <si>
    <t>Glitter-Trans-Orange</t>
  </si>
  <si>
    <t>Glitter-Trans-Purple</t>
  </si>
  <si>
    <t>Mix-Macaroon</t>
  </si>
  <si>
    <t>Mix-Randomly</t>
  </si>
  <si>
    <t>Glitter-Trans-Yellow</t>
  </si>
  <si>
    <t>_Glitter-Transparent</t>
  </si>
  <si>
    <t>Glitter White</t>
  </si>
  <si>
    <t>Beige</t>
  </si>
  <si>
    <t>Black</t>
  </si>
  <si>
    <t>Blood-Pink</t>
  </si>
  <si>
    <t>Champagne</t>
  </si>
  <si>
    <t>Dark-Blue</t>
  </si>
  <si>
    <t>Dark-Green</t>
  </si>
  <si>
    <t>Golden</t>
  </si>
  <si>
    <t>Golden-Yellow</t>
  </si>
  <si>
    <t>KC-Bronze</t>
  </si>
  <si>
    <t>Korea-Pink</t>
  </si>
  <si>
    <t>Lake-Blue</t>
  </si>
  <si>
    <t>Lemon-Yellow</t>
  </si>
  <si>
    <t>Light-Champagne</t>
  </si>
  <si>
    <t>Mint-Green</t>
  </si>
  <si>
    <t>Orange</t>
  </si>
  <si>
    <t>Peacock-Blue</t>
  </si>
  <si>
    <t>Red</t>
  </si>
  <si>
    <t>Silver</t>
  </si>
  <si>
    <t>Sky-Blue</t>
  </si>
  <si>
    <t>Turquoise</t>
  </si>
  <si>
    <t>Matte-White</t>
  </si>
  <si>
    <t>Matte-Silver</t>
  </si>
  <si>
    <t>Matte-Rose</t>
  </si>
  <si>
    <t>Matte-Light-Pink</t>
  </si>
  <si>
    <t>Matte-Khaki</t>
  </si>
  <si>
    <t>Matte-Gold</t>
  </si>
  <si>
    <t>Matte-Dark-Pink</t>
  </si>
  <si>
    <t>Matte-Bean-Purple</t>
  </si>
  <si>
    <t>JG-Crystal-01190</t>
  </si>
  <si>
    <t>Crystal-BL-Pink</t>
  </si>
  <si>
    <t>AB-Yellow</t>
  </si>
  <si>
    <t>AB-White</t>
  </si>
  <si>
    <t>AB-Rose</t>
  </si>
  <si>
    <t>AB-Red</t>
  </si>
  <si>
    <t>AB-Orange</t>
  </si>
  <si>
    <t>AB-Mint</t>
  </si>
  <si>
    <t>AB-Milk</t>
  </si>
  <si>
    <t>AB-Melon</t>
  </si>
  <si>
    <t>AB-Light-Purple</t>
  </si>
  <si>
    <t>AB-Light-Green</t>
  </si>
  <si>
    <t>AB-Light-Blue</t>
  </si>
  <si>
    <t>AB-Flesh</t>
  </si>
  <si>
    <t>AB-Dark-Pink</t>
  </si>
  <si>
    <t>AB-Black-321</t>
  </si>
  <si>
    <t>AB-Black-320</t>
  </si>
  <si>
    <t>Matte-Turquoise</t>
  </si>
  <si>
    <t>Clear-Crystal</t>
  </si>
  <si>
    <t>10 г. ≈  4000 шт</t>
  </si>
  <si>
    <t>Lila</t>
  </si>
  <si>
    <t>Mix-Metallic</t>
  </si>
  <si>
    <t>Mustard-Green</t>
  </si>
  <si>
    <t>Olive-Green</t>
  </si>
  <si>
    <t>Rose</t>
  </si>
  <si>
    <t>White</t>
  </si>
  <si>
    <t>Wine-Red</t>
  </si>
  <si>
    <t>Glitter Red</t>
  </si>
  <si>
    <t>Glitter-Blackish</t>
  </si>
  <si>
    <t>Пайетки ( Австрия) 2 мм, 3 мм</t>
  </si>
  <si>
    <t>4 мм</t>
  </si>
  <si>
    <t>10 г. ≈  2000 шт</t>
  </si>
  <si>
    <t>нет</t>
  </si>
  <si>
    <r>
      <t xml:space="preserve">Магазин «Бисер, Бусинка, Страз»                                 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>http://biser-businka-strass-18.com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</si>
  <si>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r>
      <t xml:space="preserve">опт: +7 499 157-6590                        опт: +7 499 157-3151                                       </t>
    </r>
    <r>
      <rPr>
        <b/>
        <sz val="12"/>
        <color theme="0" tint="-0.499984740745262"/>
        <rFont val="Calibri"/>
        <family val="2"/>
        <charset val="204"/>
        <scheme val="minor"/>
      </rPr>
      <t>заказ отправлять на адрес: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 </t>
    </r>
    <r>
      <rPr>
        <sz val="12"/>
        <color theme="4" tint="-0.249977111117893"/>
        <rFont val="Calibri"/>
        <family val="2"/>
        <charset val="204"/>
        <scheme val="minor"/>
      </rPr>
      <t>optotdel18@yandex.ru</t>
    </r>
  </si>
  <si>
    <t>10 г. ≈  3000 шт</t>
  </si>
  <si>
    <t>Цена по акции до 30.04.2022</t>
  </si>
  <si>
    <t>Старая цена, руб.</t>
  </si>
  <si>
    <t>Цена, руб.</t>
  </si>
  <si>
    <t>Цена, $</t>
  </si>
</sst>
</file>

<file path=xl/styles.xml><?xml version="1.0" encoding="utf-8"?>
<styleSheet xmlns="http://schemas.openxmlformats.org/spreadsheetml/2006/main">
  <numFmts count="2">
    <numFmt numFmtId="164" formatCode="0&quot; гр.&quot;"/>
    <numFmt numFmtId="165" formatCode="#,##0.00&quot;р.&quot;"/>
  </numFmts>
  <fonts count="29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1"/>
      <color theme="6" tint="-0.49998474074526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2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b/>
      <sz val="11"/>
      <color rgb="FF00B050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1"/>
      <name val="Arial"/>
      <family val="2"/>
      <charset val="204"/>
    </font>
    <font>
      <strike/>
      <sz val="11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67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14" fillId="0" borderId="6" xfId="0" applyFont="1" applyBorder="1"/>
    <xf numFmtId="1" fontId="14" fillId="0" borderId="8" xfId="0" applyNumberFormat="1" applyFont="1" applyBorder="1" applyAlignment="1">
      <alignment horizontal="center" vertical="center"/>
    </xf>
    <xf numFmtId="0" fontId="14" fillId="2" borderId="2" xfId="0" applyFont="1" applyFill="1" applyBorder="1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165" fontId="0" fillId="0" borderId="0" xfId="0" applyNumberFormat="1"/>
    <xf numFmtId="0" fontId="14" fillId="0" borderId="1" xfId="0" applyFont="1" applyBorder="1" applyAlignment="1">
      <alignment horizontal="center" vertical="center"/>
    </xf>
    <xf numFmtId="0" fontId="14" fillId="0" borderId="11" xfId="0" applyFont="1" applyBorder="1"/>
    <xf numFmtId="0" fontId="16" fillId="0" borderId="0" xfId="0" applyFont="1" applyFill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14" fillId="0" borderId="0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4" fillId="2" borderId="0" xfId="0" applyFont="1" applyFill="1"/>
    <xf numFmtId="0" fontId="26" fillId="2" borderId="1" xfId="0" applyFont="1" applyFill="1" applyBorder="1" applyAlignment="1">
      <alignment horizontal="center" vertical="center"/>
    </xf>
    <xf numFmtId="0" fontId="24" fillId="0" borderId="0" xfId="0" applyFont="1"/>
    <xf numFmtId="0" fontId="12" fillId="3" borderId="3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4" fontId="25" fillId="0" borderId="0" xfId="0" applyNumberFormat="1" applyFont="1" applyBorder="1" applyAlignment="1">
      <alignment horizontal="center" vertical="center"/>
    </xf>
    <xf numFmtId="4" fontId="17" fillId="0" borderId="0" xfId="0" applyNumberFormat="1" applyFont="1" applyBorder="1" applyAlignment="1">
      <alignment horizontal="center" vertical="center"/>
    </xf>
    <xf numFmtId="4" fontId="28" fillId="0" borderId="0" xfId="0" applyNumberFormat="1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 vertical="center"/>
    </xf>
    <xf numFmtId="0" fontId="27" fillId="0" borderId="3" xfId="0" applyFont="1" applyBorder="1"/>
    <xf numFmtId="0" fontId="13" fillId="5" borderId="6" xfId="1" applyFont="1" applyFill="1" applyBorder="1" applyAlignment="1">
      <alignment horizontal="center" vertical="center"/>
    </xf>
    <xf numFmtId="49" fontId="6" fillId="5" borderId="6" xfId="1" applyNumberFormat="1" applyFont="1" applyFill="1" applyBorder="1" applyAlignment="1">
      <alignment horizontal="center" vertical="center" wrapText="1"/>
    </xf>
    <xf numFmtId="0" fontId="6" fillId="5" borderId="6" xfId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 wrapText="1"/>
    </xf>
    <xf numFmtId="164" fontId="23" fillId="5" borderId="6" xfId="1" applyNumberFormat="1" applyFont="1" applyFill="1" applyBorder="1" applyAlignment="1">
      <alignment horizontal="center" vertical="center" wrapText="1"/>
    </xf>
    <xf numFmtId="164" fontId="6" fillId="5" borderId="6" xfId="1" applyNumberFormat="1" applyFont="1" applyFill="1" applyBorder="1" applyAlignment="1">
      <alignment horizontal="center" vertical="center" wrapText="1"/>
    </xf>
    <xf numFmtId="164" fontId="7" fillId="4" borderId="6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11" fillId="3" borderId="6" xfId="0" applyNumberFormat="1" applyFont="1" applyFill="1" applyBorder="1" applyAlignment="1">
      <alignment horizontal="center" vertical="center"/>
    </xf>
    <xf numFmtId="4" fontId="18" fillId="3" borderId="3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right" vertical="center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gif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0</xdr:col>
      <xdr:colOff>1188000</xdr:colOff>
      <xdr:row>10</xdr:row>
      <xdr:rowOff>397425</xdr:rowOff>
    </xdr:to>
    <xdr:pic>
      <xdr:nvPicPr>
        <xdr:cNvPr id="27" name="Рисунок 26" descr="Glitter-AB-Black-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752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1188000</xdr:colOff>
      <xdr:row>13</xdr:row>
      <xdr:rowOff>397425</xdr:rowOff>
    </xdr:to>
    <xdr:pic>
      <xdr:nvPicPr>
        <xdr:cNvPr id="37" name="Рисунок 36" descr="Glitter Red-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181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1188000</xdr:colOff>
      <xdr:row>16</xdr:row>
      <xdr:rowOff>397424</xdr:rowOff>
    </xdr:to>
    <xdr:pic>
      <xdr:nvPicPr>
        <xdr:cNvPr id="38" name="Рисунок 37" descr="Glitter Trans L Blue-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381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0</xdr:col>
      <xdr:colOff>1188000</xdr:colOff>
      <xdr:row>19</xdr:row>
      <xdr:rowOff>397425</xdr:rowOff>
    </xdr:to>
    <xdr:pic>
      <xdr:nvPicPr>
        <xdr:cNvPr id="39" name="Рисунок 38" descr="Glitter-Beige-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5819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1188000</xdr:colOff>
      <xdr:row>22</xdr:row>
      <xdr:rowOff>397425</xdr:rowOff>
    </xdr:to>
    <xdr:pic>
      <xdr:nvPicPr>
        <xdr:cNvPr id="40" name="Рисунок 39" descr="Glitter-Blackish-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7820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1188000</xdr:colOff>
      <xdr:row>25</xdr:row>
      <xdr:rowOff>397425</xdr:rowOff>
    </xdr:to>
    <xdr:pic>
      <xdr:nvPicPr>
        <xdr:cNvPr id="41" name="Рисунок 40" descr="Glitter-Crystal-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99822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19050</xdr:rowOff>
    </xdr:from>
    <xdr:to>
      <xdr:col>0</xdr:col>
      <xdr:colOff>1188000</xdr:colOff>
      <xdr:row>29</xdr:row>
      <xdr:rowOff>6899</xdr:rowOff>
    </xdr:to>
    <xdr:pic>
      <xdr:nvPicPr>
        <xdr:cNvPr id="42" name="Рисунок 41" descr="Glitter-Dark-Green-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11918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1188000</xdr:colOff>
      <xdr:row>32</xdr:row>
      <xdr:rowOff>6901</xdr:rowOff>
    </xdr:to>
    <xdr:pic>
      <xdr:nvPicPr>
        <xdr:cNvPr id="45" name="Рисунок 44" descr="Glitter-Dark-Pink-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35921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38100</xdr:rowOff>
    </xdr:from>
    <xdr:to>
      <xdr:col>0</xdr:col>
      <xdr:colOff>1188000</xdr:colOff>
      <xdr:row>35</xdr:row>
      <xdr:rowOff>25950</xdr:rowOff>
    </xdr:to>
    <xdr:pic>
      <xdr:nvPicPr>
        <xdr:cNvPr id="46" name="Рисунок 45" descr="Glitter-Light-Blue-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481137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0</xdr:col>
      <xdr:colOff>1188000</xdr:colOff>
      <xdr:row>37</xdr:row>
      <xdr:rowOff>397425</xdr:rowOff>
    </xdr:to>
    <xdr:pic>
      <xdr:nvPicPr>
        <xdr:cNvPr id="47" name="Рисунок 46" descr="Glitter-Light-Green-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47828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0</xdr:col>
      <xdr:colOff>1188000</xdr:colOff>
      <xdr:row>40</xdr:row>
      <xdr:rowOff>397425</xdr:rowOff>
    </xdr:to>
    <xdr:pic>
      <xdr:nvPicPr>
        <xdr:cNvPr id="48" name="Рисунок 47" descr="Glitter-Light-Pink-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5982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1188000</xdr:colOff>
      <xdr:row>43</xdr:row>
      <xdr:rowOff>397424</xdr:rowOff>
    </xdr:to>
    <xdr:pic>
      <xdr:nvPicPr>
        <xdr:cNvPr id="49" name="Рисунок 48" descr="Glitter-Light-Purple-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71831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1188000</xdr:colOff>
      <xdr:row>46</xdr:row>
      <xdr:rowOff>397426</xdr:rowOff>
    </xdr:to>
    <xdr:pic>
      <xdr:nvPicPr>
        <xdr:cNvPr id="50" name="Рисунок 49" descr="Glitter-Melon-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83832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0</xdr:col>
      <xdr:colOff>1188000</xdr:colOff>
      <xdr:row>49</xdr:row>
      <xdr:rowOff>397425</xdr:rowOff>
    </xdr:to>
    <xdr:pic>
      <xdr:nvPicPr>
        <xdr:cNvPr id="51" name="Рисунок 50" descr="Glitter-Milk-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95834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0</xdr:col>
      <xdr:colOff>1188000</xdr:colOff>
      <xdr:row>52</xdr:row>
      <xdr:rowOff>397425</xdr:rowOff>
    </xdr:to>
    <xdr:pic>
      <xdr:nvPicPr>
        <xdr:cNvPr id="52" name="Рисунок 51" descr="Glitter-Orange-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07835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0</xdr:col>
      <xdr:colOff>1188000</xdr:colOff>
      <xdr:row>55</xdr:row>
      <xdr:rowOff>397425</xdr:rowOff>
    </xdr:to>
    <xdr:pic>
      <xdr:nvPicPr>
        <xdr:cNvPr id="53" name="Рисунок 52" descr="Glitter-Rose-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19837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9525</xdr:rowOff>
    </xdr:from>
    <xdr:to>
      <xdr:col>0</xdr:col>
      <xdr:colOff>1188000</xdr:colOff>
      <xdr:row>58</xdr:row>
      <xdr:rowOff>397424</xdr:rowOff>
    </xdr:to>
    <xdr:pic>
      <xdr:nvPicPr>
        <xdr:cNvPr id="54" name="Рисунок 53" descr="Glitter-Trans-D-Blue-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23183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0</xdr:col>
      <xdr:colOff>1188000</xdr:colOff>
      <xdr:row>61</xdr:row>
      <xdr:rowOff>397426</xdr:rowOff>
    </xdr:to>
    <xdr:pic>
      <xdr:nvPicPr>
        <xdr:cNvPr id="55" name="Рисунок 54" descr="Glitter-Trans-D-Pink-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43840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0</xdr:col>
      <xdr:colOff>1188000</xdr:colOff>
      <xdr:row>64</xdr:row>
      <xdr:rowOff>397425</xdr:rowOff>
    </xdr:to>
    <xdr:pic>
      <xdr:nvPicPr>
        <xdr:cNvPr id="56" name="Рисунок 55" descr="Glitter-Trans-L-Pink-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55841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1188000</xdr:colOff>
      <xdr:row>67</xdr:row>
      <xdr:rowOff>397425</xdr:rowOff>
    </xdr:to>
    <xdr:pic>
      <xdr:nvPicPr>
        <xdr:cNvPr id="57" name="Рисунок 56" descr="Glitter-Trans-Mix-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67843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1188000</xdr:colOff>
      <xdr:row>70</xdr:row>
      <xdr:rowOff>397425</xdr:rowOff>
    </xdr:to>
    <xdr:pic>
      <xdr:nvPicPr>
        <xdr:cNvPr id="58" name="Рисунок 57" descr="Glitter-Trans-Orange-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7984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1188000</xdr:colOff>
      <xdr:row>76</xdr:row>
      <xdr:rowOff>397425</xdr:rowOff>
    </xdr:to>
    <xdr:pic>
      <xdr:nvPicPr>
        <xdr:cNvPr id="60" name="Рисунок 59" descr="Glitter-Trans-Purple-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9184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1188000</xdr:colOff>
      <xdr:row>88</xdr:row>
      <xdr:rowOff>397426</xdr:rowOff>
    </xdr:to>
    <xdr:pic>
      <xdr:nvPicPr>
        <xdr:cNvPr id="61" name="Рисунок 60" descr="Mix-Macaroon-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30384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1188000</xdr:colOff>
      <xdr:row>91</xdr:row>
      <xdr:rowOff>397425</xdr:rowOff>
    </xdr:to>
    <xdr:pic>
      <xdr:nvPicPr>
        <xdr:cNvPr id="62" name="Рисунок 61" descr="Mix-Randomly-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315849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9525</xdr:rowOff>
    </xdr:from>
    <xdr:to>
      <xdr:col>0</xdr:col>
      <xdr:colOff>1188000</xdr:colOff>
      <xdr:row>85</xdr:row>
      <xdr:rowOff>397425</xdr:rowOff>
    </xdr:to>
    <xdr:pic>
      <xdr:nvPicPr>
        <xdr:cNvPr id="64" name="Рисунок 63" descr="Glitter-Trans-Yellow-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30384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1188000</xdr:colOff>
      <xdr:row>73</xdr:row>
      <xdr:rowOff>397424</xdr:rowOff>
    </xdr:to>
    <xdr:pic>
      <xdr:nvPicPr>
        <xdr:cNvPr id="66" name="Рисунок 65" descr="Glitter-Transparent-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9184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0</xdr:col>
      <xdr:colOff>1188000</xdr:colOff>
      <xdr:row>82</xdr:row>
      <xdr:rowOff>397425</xdr:rowOff>
    </xdr:to>
    <xdr:pic>
      <xdr:nvPicPr>
        <xdr:cNvPr id="68" name="Рисунок 67" descr="Glitter-White-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363855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1188000</xdr:colOff>
      <xdr:row>79</xdr:row>
      <xdr:rowOff>397425</xdr:rowOff>
    </xdr:to>
    <xdr:pic>
      <xdr:nvPicPr>
        <xdr:cNvPr id="69" name="Рисунок 68" descr="Glitter Yellow-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981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1188000</xdr:colOff>
      <xdr:row>94</xdr:row>
      <xdr:rowOff>397425</xdr:rowOff>
    </xdr:to>
    <xdr:pic>
      <xdr:nvPicPr>
        <xdr:cNvPr id="70" name="Рисунок 69" descr="Beig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67855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9525</xdr:rowOff>
    </xdr:from>
    <xdr:to>
      <xdr:col>0</xdr:col>
      <xdr:colOff>1188000</xdr:colOff>
      <xdr:row>97</xdr:row>
      <xdr:rowOff>397425</xdr:rowOff>
    </xdr:to>
    <xdr:pic>
      <xdr:nvPicPr>
        <xdr:cNvPr id="71" name="Рисунок 70" descr="Blac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79857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1188000</xdr:colOff>
      <xdr:row>100</xdr:row>
      <xdr:rowOff>397424</xdr:rowOff>
    </xdr:to>
    <xdr:pic>
      <xdr:nvPicPr>
        <xdr:cNvPr id="73" name="Рисунок 72" descr="Blood-Pink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9185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0</xdr:col>
      <xdr:colOff>1188000</xdr:colOff>
      <xdr:row>103</xdr:row>
      <xdr:rowOff>397427</xdr:rowOff>
    </xdr:to>
    <xdr:pic>
      <xdr:nvPicPr>
        <xdr:cNvPr id="74" name="Рисунок 73" descr="Champagne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403860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0</xdr:col>
      <xdr:colOff>1188000</xdr:colOff>
      <xdr:row>106</xdr:row>
      <xdr:rowOff>397425</xdr:rowOff>
    </xdr:to>
    <xdr:pic>
      <xdr:nvPicPr>
        <xdr:cNvPr id="75" name="Рисунок 74" descr="Dark-Blu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415861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9525</xdr:rowOff>
    </xdr:from>
    <xdr:to>
      <xdr:col>0</xdr:col>
      <xdr:colOff>1188000</xdr:colOff>
      <xdr:row>109</xdr:row>
      <xdr:rowOff>397425</xdr:rowOff>
    </xdr:to>
    <xdr:pic>
      <xdr:nvPicPr>
        <xdr:cNvPr id="76" name="Рисунок 75" descr="Dark-Green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427863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</xdr:rowOff>
    </xdr:from>
    <xdr:to>
      <xdr:col>0</xdr:col>
      <xdr:colOff>1188000</xdr:colOff>
      <xdr:row>112</xdr:row>
      <xdr:rowOff>397425</xdr:rowOff>
    </xdr:to>
    <xdr:pic>
      <xdr:nvPicPr>
        <xdr:cNvPr id="77" name="Рисунок 76" descr="Golde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43986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9525</xdr:rowOff>
    </xdr:from>
    <xdr:to>
      <xdr:col>0</xdr:col>
      <xdr:colOff>1188000</xdr:colOff>
      <xdr:row>115</xdr:row>
      <xdr:rowOff>397423</xdr:rowOff>
    </xdr:to>
    <xdr:pic>
      <xdr:nvPicPr>
        <xdr:cNvPr id="78" name="Рисунок 77" descr="Golden-Yellow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45186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1188000</xdr:colOff>
      <xdr:row>118</xdr:row>
      <xdr:rowOff>397427</xdr:rowOff>
    </xdr:to>
    <xdr:pic>
      <xdr:nvPicPr>
        <xdr:cNvPr id="79" name="Рисунок 78" descr="KC-Bronz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463867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9525</xdr:rowOff>
    </xdr:from>
    <xdr:to>
      <xdr:col>0</xdr:col>
      <xdr:colOff>1188000</xdr:colOff>
      <xdr:row>121</xdr:row>
      <xdr:rowOff>397425</xdr:rowOff>
    </xdr:to>
    <xdr:pic>
      <xdr:nvPicPr>
        <xdr:cNvPr id="80" name="Рисунок 79" descr="Korea-Pink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75869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0</xdr:col>
      <xdr:colOff>1188000</xdr:colOff>
      <xdr:row>124</xdr:row>
      <xdr:rowOff>397424</xdr:rowOff>
    </xdr:to>
    <xdr:pic>
      <xdr:nvPicPr>
        <xdr:cNvPr id="81" name="Рисунок 80" descr="Lake-Blu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487870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9525</xdr:rowOff>
    </xdr:from>
    <xdr:to>
      <xdr:col>0</xdr:col>
      <xdr:colOff>1188000</xdr:colOff>
      <xdr:row>127</xdr:row>
      <xdr:rowOff>397426</xdr:rowOff>
    </xdr:to>
    <xdr:pic>
      <xdr:nvPicPr>
        <xdr:cNvPr id="82" name="Рисунок 81" descr="Lemon-Yellow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99872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9525</xdr:rowOff>
    </xdr:from>
    <xdr:to>
      <xdr:col>0</xdr:col>
      <xdr:colOff>1188000</xdr:colOff>
      <xdr:row>130</xdr:row>
      <xdr:rowOff>397424</xdr:rowOff>
    </xdr:to>
    <xdr:pic>
      <xdr:nvPicPr>
        <xdr:cNvPr id="83" name="Рисунок 82" descr="Light-Champagn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511873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9525</xdr:rowOff>
    </xdr:from>
    <xdr:to>
      <xdr:col>0</xdr:col>
      <xdr:colOff>1188000</xdr:colOff>
      <xdr:row>133</xdr:row>
      <xdr:rowOff>397425</xdr:rowOff>
    </xdr:to>
    <xdr:pic>
      <xdr:nvPicPr>
        <xdr:cNvPr id="84" name="Рисунок 83" descr="Lila-Color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523875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9525</xdr:rowOff>
    </xdr:from>
    <xdr:to>
      <xdr:col>0</xdr:col>
      <xdr:colOff>1188000</xdr:colOff>
      <xdr:row>136</xdr:row>
      <xdr:rowOff>397425</xdr:rowOff>
    </xdr:to>
    <xdr:pic>
      <xdr:nvPicPr>
        <xdr:cNvPr id="85" name="Рисунок 84" descr="Mint-Gree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535876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9525</xdr:rowOff>
    </xdr:from>
    <xdr:to>
      <xdr:col>0</xdr:col>
      <xdr:colOff>1188000</xdr:colOff>
      <xdr:row>139</xdr:row>
      <xdr:rowOff>397424</xdr:rowOff>
    </xdr:to>
    <xdr:pic>
      <xdr:nvPicPr>
        <xdr:cNvPr id="86" name="Рисунок 85" descr="Mix-Metallic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547878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9525</xdr:rowOff>
    </xdr:from>
    <xdr:to>
      <xdr:col>0</xdr:col>
      <xdr:colOff>1188000</xdr:colOff>
      <xdr:row>142</xdr:row>
      <xdr:rowOff>397426</xdr:rowOff>
    </xdr:to>
    <xdr:pic>
      <xdr:nvPicPr>
        <xdr:cNvPr id="87" name="Рисунок 86" descr="Mix-Randomly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59879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9525</xdr:rowOff>
    </xdr:from>
    <xdr:to>
      <xdr:col>0</xdr:col>
      <xdr:colOff>1188000</xdr:colOff>
      <xdr:row>145</xdr:row>
      <xdr:rowOff>397424</xdr:rowOff>
    </xdr:to>
    <xdr:pic>
      <xdr:nvPicPr>
        <xdr:cNvPr id="88" name="Рисунок 87" descr="Mustard-Gree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71881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9525</xdr:rowOff>
    </xdr:from>
    <xdr:to>
      <xdr:col>0</xdr:col>
      <xdr:colOff>1188000</xdr:colOff>
      <xdr:row>148</xdr:row>
      <xdr:rowOff>397424</xdr:rowOff>
    </xdr:to>
    <xdr:pic>
      <xdr:nvPicPr>
        <xdr:cNvPr id="89" name="Рисунок 88" descr="Olive-Green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583882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9525</xdr:rowOff>
    </xdr:from>
    <xdr:to>
      <xdr:col>0</xdr:col>
      <xdr:colOff>1188000</xdr:colOff>
      <xdr:row>151</xdr:row>
      <xdr:rowOff>397426</xdr:rowOff>
    </xdr:to>
    <xdr:pic>
      <xdr:nvPicPr>
        <xdr:cNvPr id="90" name="Рисунок 89" descr="Orang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595884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9525</xdr:rowOff>
    </xdr:from>
    <xdr:to>
      <xdr:col>0</xdr:col>
      <xdr:colOff>1188000</xdr:colOff>
      <xdr:row>154</xdr:row>
      <xdr:rowOff>397425</xdr:rowOff>
    </xdr:to>
    <xdr:pic>
      <xdr:nvPicPr>
        <xdr:cNvPr id="91" name="Рисунок 90" descr="Peacock-Blu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607885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9525</xdr:rowOff>
    </xdr:from>
    <xdr:to>
      <xdr:col>0</xdr:col>
      <xdr:colOff>1188000</xdr:colOff>
      <xdr:row>157</xdr:row>
      <xdr:rowOff>397425</xdr:rowOff>
    </xdr:to>
    <xdr:pic>
      <xdr:nvPicPr>
        <xdr:cNvPr id="92" name="Рисунок 91" descr="Red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619887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9525</xdr:rowOff>
    </xdr:from>
    <xdr:to>
      <xdr:col>0</xdr:col>
      <xdr:colOff>1188000</xdr:colOff>
      <xdr:row>160</xdr:row>
      <xdr:rowOff>397426</xdr:rowOff>
    </xdr:to>
    <xdr:pic>
      <xdr:nvPicPr>
        <xdr:cNvPr id="93" name="Рисунок 92" descr="Rose-Colo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631888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9525</xdr:rowOff>
    </xdr:from>
    <xdr:to>
      <xdr:col>0</xdr:col>
      <xdr:colOff>1188000</xdr:colOff>
      <xdr:row>163</xdr:row>
      <xdr:rowOff>397424</xdr:rowOff>
    </xdr:to>
    <xdr:pic>
      <xdr:nvPicPr>
        <xdr:cNvPr id="94" name="Рисунок 93" descr="Silver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643890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9525</xdr:rowOff>
    </xdr:from>
    <xdr:to>
      <xdr:col>0</xdr:col>
      <xdr:colOff>1188000</xdr:colOff>
      <xdr:row>166</xdr:row>
      <xdr:rowOff>397426</xdr:rowOff>
    </xdr:to>
    <xdr:pic>
      <xdr:nvPicPr>
        <xdr:cNvPr id="95" name="Рисунок 94" descr="Sky-Blu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655891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19050</xdr:rowOff>
    </xdr:from>
    <xdr:to>
      <xdr:col>0</xdr:col>
      <xdr:colOff>1188000</xdr:colOff>
      <xdr:row>176</xdr:row>
      <xdr:rowOff>6901</xdr:rowOff>
    </xdr:to>
    <xdr:pic>
      <xdr:nvPicPr>
        <xdr:cNvPr id="99" name="Рисунок 98" descr="Wine-Red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691991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0</xdr:col>
      <xdr:colOff>1188000</xdr:colOff>
      <xdr:row>169</xdr:row>
      <xdr:rowOff>397425</xdr:rowOff>
    </xdr:to>
    <xdr:pic>
      <xdr:nvPicPr>
        <xdr:cNvPr id="100" name="Рисунок 99" descr="Turquois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6798945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9525</xdr:rowOff>
    </xdr:from>
    <xdr:to>
      <xdr:col>0</xdr:col>
      <xdr:colOff>1188000</xdr:colOff>
      <xdr:row>172</xdr:row>
      <xdr:rowOff>397424</xdr:rowOff>
    </xdr:to>
    <xdr:pic>
      <xdr:nvPicPr>
        <xdr:cNvPr id="101" name="Рисунок 100" descr="White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691896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8986</xdr:rowOff>
    </xdr:from>
    <xdr:to>
      <xdr:col>0</xdr:col>
      <xdr:colOff>1188000</xdr:colOff>
      <xdr:row>178</xdr:row>
      <xdr:rowOff>388260</xdr:rowOff>
    </xdr:to>
    <xdr:pic>
      <xdr:nvPicPr>
        <xdr:cNvPr id="103" name="Рисунок 102" descr="Matte-Whit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7150938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8986</xdr:rowOff>
    </xdr:from>
    <xdr:to>
      <xdr:col>0</xdr:col>
      <xdr:colOff>1188000</xdr:colOff>
      <xdr:row>181</xdr:row>
      <xdr:rowOff>388259</xdr:rowOff>
    </xdr:to>
    <xdr:pic>
      <xdr:nvPicPr>
        <xdr:cNvPr id="104" name="Рисунок 103" descr="Matte-Turquoise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272247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8986</xdr:rowOff>
    </xdr:from>
    <xdr:to>
      <xdr:col>0</xdr:col>
      <xdr:colOff>1188000</xdr:colOff>
      <xdr:row>184</xdr:row>
      <xdr:rowOff>388260</xdr:rowOff>
    </xdr:to>
    <xdr:pic>
      <xdr:nvPicPr>
        <xdr:cNvPr id="105" name="Рисунок 104" descr="Matte-Silver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73935566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8986</xdr:rowOff>
    </xdr:from>
    <xdr:to>
      <xdr:col>0</xdr:col>
      <xdr:colOff>1188000</xdr:colOff>
      <xdr:row>187</xdr:row>
      <xdr:rowOff>388258</xdr:rowOff>
    </xdr:to>
    <xdr:pic>
      <xdr:nvPicPr>
        <xdr:cNvPr id="106" name="Рисунок 105" descr="Matte-Ros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75957382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8986</xdr:rowOff>
    </xdr:from>
    <xdr:to>
      <xdr:col>0</xdr:col>
      <xdr:colOff>1188000</xdr:colOff>
      <xdr:row>190</xdr:row>
      <xdr:rowOff>388261</xdr:rowOff>
    </xdr:to>
    <xdr:pic>
      <xdr:nvPicPr>
        <xdr:cNvPr id="107" name="Рисунок 106" descr="Matte-Light-Pink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7636174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8986</xdr:rowOff>
    </xdr:from>
    <xdr:to>
      <xdr:col>0</xdr:col>
      <xdr:colOff>1188000</xdr:colOff>
      <xdr:row>196</xdr:row>
      <xdr:rowOff>388259</xdr:rowOff>
    </xdr:to>
    <xdr:pic>
      <xdr:nvPicPr>
        <xdr:cNvPr id="108" name="Рисунок 107" descr="Matte-Khaki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7757483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8986</xdr:rowOff>
    </xdr:from>
    <xdr:to>
      <xdr:col>0</xdr:col>
      <xdr:colOff>1188000</xdr:colOff>
      <xdr:row>199</xdr:row>
      <xdr:rowOff>388260</xdr:rowOff>
    </xdr:to>
    <xdr:pic>
      <xdr:nvPicPr>
        <xdr:cNvPr id="109" name="Рисунок 108" descr="Matte-Gold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78787925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8986</xdr:rowOff>
    </xdr:from>
    <xdr:to>
      <xdr:col>0</xdr:col>
      <xdr:colOff>1188000</xdr:colOff>
      <xdr:row>202</xdr:row>
      <xdr:rowOff>388259</xdr:rowOff>
    </xdr:to>
    <xdr:pic>
      <xdr:nvPicPr>
        <xdr:cNvPr id="111" name="Рисунок 110" descr="Matte-Bean-Purple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81214104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8986</xdr:rowOff>
    </xdr:from>
    <xdr:to>
      <xdr:col>0</xdr:col>
      <xdr:colOff>1188000</xdr:colOff>
      <xdr:row>205</xdr:row>
      <xdr:rowOff>388259</xdr:rowOff>
    </xdr:to>
    <xdr:pic>
      <xdr:nvPicPr>
        <xdr:cNvPr id="112" name="Рисунок 111" descr="JG-Crystal-0119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2427194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8986</xdr:rowOff>
    </xdr:from>
    <xdr:to>
      <xdr:col>0</xdr:col>
      <xdr:colOff>1188000</xdr:colOff>
      <xdr:row>208</xdr:row>
      <xdr:rowOff>388260</xdr:rowOff>
    </xdr:to>
    <xdr:pic>
      <xdr:nvPicPr>
        <xdr:cNvPr id="113" name="Рисунок 112" descr="Crystal-BL-Pink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83640283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8986</xdr:rowOff>
    </xdr:from>
    <xdr:to>
      <xdr:col>0</xdr:col>
      <xdr:colOff>1188000</xdr:colOff>
      <xdr:row>211</xdr:row>
      <xdr:rowOff>388259</xdr:rowOff>
    </xdr:to>
    <xdr:pic>
      <xdr:nvPicPr>
        <xdr:cNvPr id="114" name="Рисунок 113" descr="Clear-Crystal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84853373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8986</xdr:rowOff>
    </xdr:from>
    <xdr:to>
      <xdr:col>0</xdr:col>
      <xdr:colOff>1188000</xdr:colOff>
      <xdr:row>214</xdr:row>
      <xdr:rowOff>388260</xdr:rowOff>
    </xdr:to>
    <xdr:pic>
      <xdr:nvPicPr>
        <xdr:cNvPr id="115" name="Рисунок 114" descr="AB-Yellow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86066462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8986</xdr:rowOff>
    </xdr:from>
    <xdr:to>
      <xdr:col>0</xdr:col>
      <xdr:colOff>1188000</xdr:colOff>
      <xdr:row>217</xdr:row>
      <xdr:rowOff>388261</xdr:rowOff>
    </xdr:to>
    <xdr:pic>
      <xdr:nvPicPr>
        <xdr:cNvPr id="116" name="Рисунок 115" descr="AB-Whit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87279552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17972</xdr:rowOff>
    </xdr:from>
    <xdr:to>
      <xdr:col>0</xdr:col>
      <xdr:colOff>1188000</xdr:colOff>
      <xdr:row>220</xdr:row>
      <xdr:rowOff>397245</xdr:rowOff>
    </xdr:to>
    <xdr:pic>
      <xdr:nvPicPr>
        <xdr:cNvPr id="118" name="Рисунок 117" descr="AB-Ros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88501628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17972</xdr:rowOff>
    </xdr:from>
    <xdr:to>
      <xdr:col>0</xdr:col>
      <xdr:colOff>1188000</xdr:colOff>
      <xdr:row>223</xdr:row>
      <xdr:rowOff>397246</xdr:rowOff>
    </xdr:to>
    <xdr:pic>
      <xdr:nvPicPr>
        <xdr:cNvPr id="119" name="Рисунок 118" descr="AB-Red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8971471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8986</xdr:rowOff>
    </xdr:from>
    <xdr:to>
      <xdr:col>0</xdr:col>
      <xdr:colOff>1188000</xdr:colOff>
      <xdr:row>226</xdr:row>
      <xdr:rowOff>388259</xdr:rowOff>
    </xdr:to>
    <xdr:pic>
      <xdr:nvPicPr>
        <xdr:cNvPr id="120" name="Рисунок 119" descr="AB-Orange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0918821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8986</xdr:rowOff>
    </xdr:from>
    <xdr:to>
      <xdr:col>0</xdr:col>
      <xdr:colOff>1188000</xdr:colOff>
      <xdr:row>229</xdr:row>
      <xdr:rowOff>388259</xdr:rowOff>
    </xdr:to>
    <xdr:pic>
      <xdr:nvPicPr>
        <xdr:cNvPr id="121" name="Рисунок 120" descr="AB-Mint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9294063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8986</xdr:rowOff>
    </xdr:from>
    <xdr:to>
      <xdr:col>0</xdr:col>
      <xdr:colOff>1188000</xdr:colOff>
      <xdr:row>232</xdr:row>
      <xdr:rowOff>388261</xdr:rowOff>
    </xdr:to>
    <xdr:pic>
      <xdr:nvPicPr>
        <xdr:cNvPr id="122" name="Рисунок 121" descr="AB-Milk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9334500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8986</xdr:rowOff>
    </xdr:from>
    <xdr:to>
      <xdr:col>0</xdr:col>
      <xdr:colOff>1188000</xdr:colOff>
      <xdr:row>235</xdr:row>
      <xdr:rowOff>388259</xdr:rowOff>
    </xdr:to>
    <xdr:pic>
      <xdr:nvPicPr>
        <xdr:cNvPr id="123" name="Рисунок 122" descr="AB-Melon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94558090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8986</xdr:rowOff>
    </xdr:from>
    <xdr:to>
      <xdr:col>0</xdr:col>
      <xdr:colOff>1188000</xdr:colOff>
      <xdr:row>238</xdr:row>
      <xdr:rowOff>388261</xdr:rowOff>
    </xdr:to>
    <xdr:pic>
      <xdr:nvPicPr>
        <xdr:cNvPr id="125" name="Рисунок 124" descr="AB-Light-Purple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9698426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8986</xdr:rowOff>
    </xdr:from>
    <xdr:to>
      <xdr:col>0</xdr:col>
      <xdr:colOff>1188000</xdr:colOff>
      <xdr:row>241</xdr:row>
      <xdr:rowOff>388260</xdr:rowOff>
    </xdr:to>
    <xdr:pic>
      <xdr:nvPicPr>
        <xdr:cNvPr id="126" name="Рисунок 125" descr="AB-Light-Green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9698426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8986</xdr:rowOff>
    </xdr:from>
    <xdr:to>
      <xdr:col>0</xdr:col>
      <xdr:colOff>1188000</xdr:colOff>
      <xdr:row>244</xdr:row>
      <xdr:rowOff>388258</xdr:rowOff>
    </xdr:to>
    <xdr:pic>
      <xdr:nvPicPr>
        <xdr:cNvPr id="127" name="Рисунок 126" descr="AB-Light-Blue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98197359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8986</xdr:rowOff>
    </xdr:from>
    <xdr:to>
      <xdr:col>0</xdr:col>
      <xdr:colOff>1188000</xdr:colOff>
      <xdr:row>247</xdr:row>
      <xdr:rowOff>388261</xdr:rowOff>
    </xdr:to>
    <xdr:pic>
      <xdr:nvPicPr>
        <xdr:cNvPr id="128" name="Рисунок 127" descr="AB-Flesh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99410448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8986</xdr:rowOff>
    </xdr:from>
    <xdr:to>
      <xdr:col>0</xdr:col>
      <xdr:colOff>1188000</xdr:colOff>
      <xdr:row>250</xdr:row>
      <xdr:rowOff>388259</xdr:rowOff>
    </xdr:to>
    <xdr:pic>
      <xdr:nvPicPr>
        <xdr:cNvPr id="129" name="Рисунок 128" descr="AB-Dark-Pink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00623538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8986</xdr:rowOff>
    </xdr:from>
    <xdr:to>
      <xdr:col>0</xdr:col>
      <xdr:colOff>1188000</xdr:colOff>
      <xdr:row>253</xdr:row>
      <xdr:rowOff>388259</xdr:rowOff>
    </xdr:to>
    <xdr:pic>
      <xdr:nvPicPr>
        <xdr:cNvPr id="130" name="Рисунок 129" descr="AB-Black-32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01836628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8986</xdr:rowOff>
    </xdr:from>
    <xdr:to>
      <xdr:col>0</xdr:col>
      <xdr:colOff>1188000</xdr:colOff>
      <xdr:row>256</xdr:row>
      <xdr:rowOff>388260</xdr:rowOff>
    </xdr:to>
    <xdr:pic>
      <xdr:nvPicPr>
        <xdr:cNvPr id="131" name="Рисунок 130" descr="AB-Black-32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0304971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66674</xdr:rowOff>
    </xdr:from>
    <xdr:to>
      <xdr:col>1</xdr:col>
      <xdr:colOff>962025</xdr:colOff>
      <xdr:row>2</xdr:row>
      <xdr:rowOff>209549</xdr:rowOff>
    </xdr:to>
    <xdr:pic>
      <xdr:nvPicPr>
        <xdr:cNvPr id="96" name="Рисунок 95" descr="logo-okean.gif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580736" y="66674"/>
          <a:ext cx="771525" cy="789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8986</xdr:rowOff>
    </xdr:from>
    <xdr:to>
      <xdr:col>0</xdr:col>
      <xdr:colOff>1188000</xdr:colOff>
      <xdr:row>193</xdr:row>
      <xdr:rowOff>388260</xdr:rowOff>
    </xdr:to>
    <xdr:pic>
      <xdr:nvPicPr>
        <xdr:cNvPr id="97" name="Рисунок 96" descr="Matte-Dark-Pink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81214104"/>
          <a:ext cx="1188000" cy="118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59"/>
  <sheetViews>
    <sheetView tabSelected="1" workbookViewId="0">
      <selection activeCell="D6" sqref="D6:K6"/>
    </sheetView>
  </sheetViews>
  <sheetFormatPr defaultRowHeight="15"/>
  <cols>
    <col min="1" max="1" width="17.85546875" customWidth="1"/>
    <col min="2" max="3" width="18.140625" style="18" customWidth="1"/>
    <col min="4" max="4" width="16.28515625" customWidth="1"/>
    <col min="5" max="5" width="18" customWidth="1"/>
    <col min="6" max="6" width="17" style="27" hidden="1" customWidth="1"/>
    <col min="7" max="7" width="17" hidden="1" customWidth="1"/>
    <col min="8" max="8" width="17" customWidth="1"/>
    <col min="9" max="9" width="17" hidden="1" customWidth="1"/>
    <col min="10" max="10" width="14.140625" customWidth="1"/>
    <col min="11" max="11" width="19.140625" customWidth="1"/>
    <col min="12" max="12" width="28.5703125" customWidth="1"/>
    <col min="13" max="13" width="11.28515625" hidden="1" customWidth="1"/>
    <col min="14" max="14" width="14.7109375" customWidth="1"/>
    <col min="16" max="16" width="7" customWidth="1"/>
  </cols>
  <sheetData>
    <row r="1" spans="1:16" ht="25.5" customHeight="1">
      <c r="A1" s="2" t="s">
        <v>0</v>
      </c>
      <c r="B1" s="3"/>
      <c r="C1" s="50" t="s">
        <v>102</v>
      </c>
      <c r="D1" s="50"/>
      <c r="E1" s="50"/>
      <c r="F1" s="50"/>
      <c r="G1" s="50"/>
      <c r="H1" s="22"/>
      <c r="I1" s="22"/>
      <c r="J1" s="59" t="s">
        <v>103</v>
      </c>
      <c r="K1" s="59"/>
      <c r="L1" s="29"/>
    </row>
    <row r="2" spans="1:16" ht="25.5" customHeight="1">
      <c r="A2" s="2"/>
      <c r="B2" s="4"/>
      <c r="C2" s="51"/>
      <c r="D2" s="51"/>
      <c r="E2" s="51"/>
      <c r="F2" s="51"/>
      <c r="G2" s="51"/>
      <c r="H2" s="23"/>
      <c r="I2" s="23"/>
      <c r="J2" s="60"/>
      <c r="K2" s="60"/>
      <c r="L2" s="28" t="s">
        <v>11</v>
      </c>
    </row>
    <row r="3" spans="1:16" ht="25.5" customHeight="1">
      <c r="A3" s="2"/>
      <c r="B3" s="5"/>
      <c r="C3" s="52"/>
      <c r="D3" s="52"/>
      <c r="E3" s="52"/>
      <c r="F3" s="52"/>
      <c r="G3" s="52"/>
      <c r="H3" s="24"/>
      <c r="I3" s="24"/>
      <c r="J3" s="61"/>
      <c r="K3" s="61"/>
      <c r="L3" s="46">
        <f>SUM(M:M)</f>
        <v>0</v>
      </c>
    </row>
    <row r="4" spans="1:16" ht="18" customHeight="1">
      <c r="A4" s="65" t="s">
        <v>7</v>
      </c>
      <c r="B4" s="65"/>
      <c r="C4" s="65"/>
      <c r="D4" s="66" t="s">
        <v>98</v>
      </c>
      <c r="E4" s="66"/>
      <c r="F4" s="66"/>
      <c r="G4" s="66"/>
      <c r="H4" s="66"/>
      <c r="I4" s="66"/>
      <c r="J4" s="66"/>
      <c r="K4" s="66"/>
      <c r="L4" s="36">
        <v>140</v>
      </c>
    </row>
    <row r="5" spans="1:16" ht="18" customHeight="1">
      <c r="A5" s="62" t="s">
        <v>8</v>
      </c>
      <c r="B5" s="62"/>
      <c r="C5" s="62"/>
      <c r="D5" s="63"/>
      <c r="E5" s="63"/>
      <c r="F5" s="63"/>
      <c r="G5" s="63"/>
      <c r="H5" s="63"/>
      <c r="I5" s="63"/>
      <c r="J5" s="63"/>
      <c r="K5" s="63"/>
      <c r="L5" s="36">
        <v>79</v>
      </c>
    </row>
    <row r="6" spans="1:16" ht="18" customHeight="1">
      <c r="A6" s="64" t="s">
        <v>9</v>
      </c>
      <c r="B6" s="64"/>
      <c r="C6" s="64"/>
      <c r="D6" s="63"/>
      <c r="E6" s="63"/>
      <c r="F6" s="63"/>
      <c r="G6" s="63"/>
      <c r="H6" s="63"/>
      <c r="I6" s="63"/>
      <c r="J6" s="63"/>
      <c r="K6" s="63"/>
      <c r="L6" s="1"/>
    </row>
    <row r="7" spans="1:16" ht="12" customHeight="1">
      <c r="A7" s="6"/>
      <c r="B7" s="17"/>
      <c r="C7" s="17"/>
      <c r="D7" s="6"/>
      <c r="E7" s="6"/>
      <c r="F7" s="25"/>
      <c r="G7" s="6"/>
      <c r="H7" s="6"/>
      <c r="I7" s="6"/>
      <c r="J7" s="6"/>
    </row>
    <row r="8" spans="1:16" ht="36.75" customHeight="1">
      <c r="A8" s="37" t="s">
        <v>1</v>
      </c>
      <c r="B8" s="38" t="s">
        <v>2</v>
      </c>
      <c r="C8" s="38" t="s">
        <v>12</v>
      </c>
      <c r="D8" s="39" t="s">
        <v>3</v>
      </c>
      <c r="E8" s="39" t="s">
        <v>4</v>
      </c>
      <c r="F8" s="40" t="s">
        <v>106</v>
      </c>
      <c r="G8" s="41" t="s">
        <v>105</v>
      </c>
      <c r="H8" s="42" t="s">
        <v>108</v>
      </c>
      <c r="I8" s="42" t="s">
        <v>107</v>
      </c>
      <c r="J8" s="39" t="s">
        <v>5</v>
      </c>
      <c r="K8" s="43" t="s">
        <v>6</v>
      </c>
      <c r="L8" s="21"/>
      <c r="M8" s="15"/>
      <c r="N8" s="15"/>
      <c r="O8" s="15"/>
      <c r="P8" s="15"/>
    </row>
    <row r="9" spans="1:16" ht="32.1" customHeight="1">
      <c r="A9" s="14"/>
      <c r="B9" s="54">
        <v>1</v>
      </c>
      <c r="C9" s="54" t="s">
        <v>15</v>
      </c>
      <c r="D9" s="19" t="s">
        <v>13</v>
      </c>
      <c r="E9" s="19" t="s">
        <v>88</v>
      </c>
      <c r="F9" s="30">
        <v>342</v>
      </c>
      <c r="G9" s="31">
        <f>F9/100*80</f>
        <v>273.60000000000002</v>
      </c>
      <c r="H9" s="32">
        <f>F9/$L$4</f>
        <v>2.4428571428571431</v>
      </c>
      <c r="I9" s="32">
        <f>H9*$L$5</f>
        <v>192.98571428571429</v>
      </c>
      <c r="J9" s="19" t="s">
        <v>101</v>
      </c>
      <c r="K9" s="20"/>
      <c r="M9" s="44">
        <f>H9*K9</f>
        <v>0</v>
      </c>
      <c r="N9" s="12"/>
    </row>
    <row r="10" spans="1:16" ht="32.1" customHeight="1">
      <c r="A10" s="7"/>
      <c r="B10" s="54"/>
      <c r="C10" s="54"/>
      <c r="D10" s="19" t="s">
        <v>14</v>
      </c>
      <c r="E10" s="19" t="s">
        <v>104</v>
      </c>
      <c r="F10" s="30">
        <v>342</v>
      </c>
      <c r="G10" s="31">
        <f t="shared" ref="G10:G12" si="0">F10/100*80</f>
        <v>273.60000000000002</v>
      </c>
      <c r="H10" s="32">
        <f>F10/$L$4</f>
        <v>2.4428571428571431</v>
      </c>
      <c r="I10" s="32">
        <f>H10*$L$5</f>
        <v>192.98571428571429</v>
      </c>
      <c r="J10" s="19" t="s">
        <v>101</v>
      </c>
      <c r="K10" s="20"/>
      <c r="M10" s="44">
        <f t="shared" ref="M10:M73" si="1">H10*K10</f>
        <v>0</v>
      </c>
      <c r="N10" s="12"/>
    </row>
    <row r="11" spans="1:16" ht="32.1" customHeight="1">
      <c r="A11" s="7"/>
      <c r="B11" s="55"/>
      <c r="C11" s="55"/>
      <c r="D11" s="13" t="s">
        <v>99</v>
      </c>
      <c r="E11" s="13" t="s">
        <v>100</v>
      </c>
      <c r="F11" s="33">
        <v>342</v>
      </c>
      <c r="G11" s="34">
        <f t="shared" si="0"/>
        <v>273.60000000000002</v>
      </c>
      <c r="H11" s="35">
        <f>F11/$L$4</f>
        <v>2.4428571428571431</v>
      </c>
      <c r="I11" s="35">
        <f>H11*$L$5</f>
        <v>192.98571428571429</v>
      </c>
      <c r="J11" s="13" t="s">
        <v>101</v>
      </c>
      <c r="K11" s="8"/>
      <c r="M11" s="44">
        <f t="shared" si="1"/>
        <v>0</v>
      </c>
      <c r="N11" s="12"/>
    </row>
    <row r="12" spans="1:16" ht="32.1" customHeight="1">
      <c r="A12" s="14"/>
      <c r="B12" s="53">
        <v>2</v>
      </c>
      <c r="C12" s="53" t="s">
        <v>96</v>
      </c>
      <c r="D12" s="19" t="s">
        <v>13</v>
      </c>
      <c r="E12" s="19" t="s">
        <v>88</v>
      </c>
      <c r="F12" s="30">
        <v>342</v>
      </c>
      <c r="G12" s="31">
        <f t="shared" si="0"/>
        <v>273.60000000000002</v>
      </c>
      <c r="H12" s="32">
        <f t="shared" ref="H12:H75" si="2">F12/$L$4</f>
        <v>2.4428571428571431</v>
      </c>
      <c r="I12" s="32">
        <f t="shared" ref="I12:I75" si="3">H12*$L$5</f>
        <v>192.98571428571429</v>
      </c>
      <c r="J12" s="19" t="s">
        <v>101</v>
      </c>
      <c r="K12" s="20"/>
      <c r="M12" s="44">
        <f t="shared" si="1"/>
        <v>0</v>
      </c>
      <c r="N12" s="12"/>
    </row>
    <row r="13" spans="1:16" ht="32.1" customHeight="1">
      <c r="A13" s="7"/>
      <c r="B13" s="54"/>
      <c r="C13" s="54"/>
      <c r="D13" s="19" t="s">
        <v>14</v>
      </c>
      <c r="E13" s="19" t="s">
        <v>104</v>
      </c>
      <c r="F13" s="30">
        <v>342</v>
      </c>
      <c r="G13" s="31">
        <f t="shared" ref="G13:G76" si="4">F13/100*80</f>
        <v>273.60000000000002</v>
      </c>
      <c r="H13" s="32">
        <f t="shared" si="2"/>
        <v>2.4428571428571431</v>
      </c>
      <c r="I13" s="32">
        <f t="shared" si="3"/>
        <v>192.98571428571429</v>
      </c>
      <c r="J13" s="19"/>
      <c r="K13" s="20"/>
      <c r="M13" s="44">
        <f t="shared" si="1"/>
        <v>0</v>
      </c>
      <c r="N13" s="12"/>
    </row>
    <row r="14" spans="1:16" ht="32.1" customHeight="1">
      <c r="A14" s="7"/>
      <c r="B14" s="55"/>
      <c r="C14" s="55"/>
      <c r="D14" s="13" t="s">
        <v>99</v>
      </c>
      <c r="E14" s="13" t="s">
        <v>100</v>
      </c>
      <c r="F14" s="33">
        <v>342</v>
      </c>
      <c r="G14" s="34">
        <f t="shared" si="4"/>
        <v>273.60000000000002</v>
      </c>
      <c r="H14" s="35">
        <f t="shared" si="2"/>
        <v>2.4428571428571431</v>
      </c>
      <c r="I14" s="35">
        <f t="shared" si="3"/>
        <v>192.98571428571429</v>
      </c>
      <c r="J14" s="13"/>
      <c r="K14" s="8"/>
      <c r="M14" s="44">
        <f t="shared" si="1"/>
        <v>0</v>
      </c>
      <c r="N14" s="12"/>
    </row>
    <row r="15" spans="1:16" ht="32.1" customHeight="1">
      <c r="A15" s="14"/>
      <c r="B15" s="53">
        <v>3</v>
      </c>
      <c r="C15" s="53" t="s">
        <v>17</v>
      </c>
      <c r="D15" s="19" t="s">
        <v>13</v>
      </c>
      <c r="E15" s="19" t="s">
        <v>88</v>
      </c>
      <c r="F15" s="30">
        <v>342</v>
      </c>
      <c r="G15" s="31">
        <f t="shared" si="4"/>
        <v>273.60000000000002</v>
      </c>
      <c r="H15" s="32">
        <f t="shared" si="2"/>
        <v>2.4428571428571431</v>
      </c>
      <c r="I15" s="32">
        <f t="shared" si="3"/>
        <v>192.98571428571429</v>
      </c>
      <c r="J15" s="19" t="s">
        <v>101</v>
      </c>
      <c r="K15" s="20"/>
      <c r="M15" s="44">
        <f t="shared" si="1"/>
        <v>0</v>
      </c>
      <c r="N15" s="12"/>
    </row>
    <row r="16" spans="1:16" ht="32.1" customHeight="1">
      <c r="A16" s="7"/>
      <c r="B16" s="54"/>
      <c r="C16" s="54"/>
      <c r="D16" s="19" t="s">
        <v>14</v>
      </c>
      <c r="E16" s="19" t="s">
        <v>104</v>
      </c>
      <c r="F16" s="30">
        <v>342</v>
      </c>
      <c r="G16" s="31">
        <f t="shared" si="4"/>
        <v>273.60000000000002</v>
      </c>
      <c r="H16" s="32">
        <f t="shared" si="2"/>
        <v>2.4428571428571431</v>
      </c>
      <c r="I16" s="32">
        <f t="shared" si="3"/>
        <v>192.98571428571429</v>
      </c>
      <c r="J16" s="19" t="s">
        <v>101</v>
      </c>
      <c r="K16" s="20"/>
      <c r="M16" s="44">
        <f t="shared" si="1"/>
        <v>0</v>
      </c>
      <c r="N16" s="12"/>
    </row>
    <row r="17" spans="1:14" ht="32.1" customHeight="1">
      <c r="A17" s="7"/>
      <c r="B17" s="55"/>
      <c r="C17" s="55"/>
      <c r="D17" s="13" t="s">
        <v>99</v>
      </c>
      <c r="E17" s="13" t="s">
        <v>100</v>
      </c>
      <c r="F17" s="33">
        <v>342</v>
      </c>
      <c r="G17" s="34">
        <f t="shared" si="4"/>
        <v>273.60000000000002</v>
      </c>
      <c r="H17" s="35">
        <f t="shared" si="2"/>
        <v>2.4428571428571431</v>
      </c>
      <c r="I17" s="35">
        <f t="shared" si="3"/>
        <v>192.98571428571429</v>
      </c>
      <c r="J17" s="13"/>
      <c r="K17" s="8"/>
      <c r="M17" s="44">
        <f t="shared" si="1"/>
        <v>0</v>
      </c>
      <c r="N17" s="12"/>
    </row>
    <row r="18" spans="1:14" ht="32.1" customHeight="1">
      <c r="A18" s="14"/>
      <c r="B18" s="53">
        <v>4</v>
      </c>
      <c r="C18" s="53" t="s">
        <v>18</v>
      </c>
      <c r="D18" s="19" t="s">
        <v>13</v>
      </c>
      <c r="E18" s="19" t="s">
        <v>88</v>
      </c>
      <c r="F18" s="30">
        <v>342</v>
      </c>
      <c r="G18" s="31">
        <f t="shared" si="4"/>
        <v>273.60000000000002</v>
      </c>
      <c r="H18" s="32">
        <f t="shared" si="2"/>
        <v>2.4428571428571431</v>
      </c>
      <c r="I18" s="32">
        <f t="shared" si="3"/>
        <v>192.98571428571429</v>
      </c>
      <c r="J18" s="19"/>
      <c r="K18" s="20"/>
      <c r="M18" s="44">
        <f t="shared" si="1"/>
        <v>0</v>
      </c>
      <c r="N18" s="12"/>
    </row>
    <row r="19" spans="1:14" ht="32.1" customHeight="1">
      <c r="A19" s="7"/>
      <c r="B19" s="54"/>
      <c r="C19" s="54"/>
      <c r="D19" s="19" t="s">
        <v>14</v>
      </c>
      <c r="E19" s="19" t="s">
        <v>104</v>
      </c>
      <c r="F19" s="30">
        <v>342</v>
      </c>
      <c r="G19" s="31">
        <f t="shared" si="4"/>
        <v>273.60000000000002</v>
      </c>
      <c r="H19" s="32">
        <f t="shared" si="2"/>
        <v>2.4428571428571431</v>
      </c>
      <c r="I19" s="32">
        <f t="shared" si="3"/>
        <v>192.98571428571429</v>
      </c>
      <c r="J19" s="19"/>
      <c r="K19" s="20"/>
      <c r="M19" s="44">
        <f t="shared" si="1"/>
        <v>0</v>
      </c>
      <c r="N19" s="12"/>
    </row>
    <row r="20" spans="1:14" ht="32.1" customHeight="1">
      <c r="A20" s="7"/>
      <c r="B20" s="55"/>
      <c r="C20" s="55"/>
      <c r="D20" s="13" t="s">
        <v>99</v>
      </c>
      <c r="E20" s="13" t="s">
        <v>100</v>
      </c>
      <c r="F20" s="33">
        <v>342</v>
      </c>
      <c r="G20" s="34">
        <f t="shared" si="4"/>
        <v>273.60000000000002</v>
      </c>
      <c r="H20" s="35">
        <f t="shared" si="2"/>
        <v>2.4428571428571431</v>
      </c>
      <c r="I20" s="35">
        <f t="shared" si="3"/>
        <v>192.98571428571429</v>
      </c>
      <c r="J20" s="13"/>
      <c r="K20" s="8"/>
      <c r="M20" s="44">
        <f t="shared" si="1"/>
        <v>0</v>
      </c>
      <c r="N20" s="12"/>
    </row>
    <row r="21" spans="1:14" ht="32.1" customHeight="1">
      <c r="A21" s="14"/>
      <c r="B21" s="53">
        <v>5</v>
      </c>
      <c r="C21" s="53" t="s">
        <v>97</v>
      </c>
      <c r="D21" s="19" t="s">
        <v>13</v>
      </c>
      <c r="E21" s="19" t="s">
        <v>88</v>
      </c>
      <c r="F21" s="30">
        <v>342</v>
      </c>
      <c r="G21" s="31">
        <f t="shared" si="4"/>
        <v>273.60000000000002</v>
      </c>
      <c r="H21" s="32">
        <f t="shared" si="2"/>
        <v>2.4428571428571431</v>
      </c>
      <c r="I21" s="32">
        <f t="shared" si="3"/>
        <v>192.98571428571429</v>
      </c>
      <c r="J21" s="19" t="s">
        <v>101</v>
      </c>
      <c r="K21" s="20"/>
      <c r="M21" s="44">
        <f t="shared" si="1"/>
        <v>0</v>
      </c>
      <c r="N21" s="12"/>
    </row>
    <row r="22" spans="1:14" ht="32.1" customHeight="1">
      <c r="A22" s="7"/>
      <c r="B22" s="54"/>
      <c r="C22" s="54"/>
      <c r="D22" s="19" t="s">
        <v>14</v>
      </c>
      <c r="E22" s="19" t="s">
        <v>104</v>
      </c>
      <c r="F22" s="30">
        <v>342</v>
      </c>
      <c r="G22" s="31">
        <f t="shared" si="4"/>
        <v>273.60000000000002</v>
      </c>
      <c r="H22" s="32">
        <f t="shared" si="2"/>
        <v>2.4428571428571431</v>
      </c>
      <c r="I22" s="32">
        <f t="shared" si="3"/>
        <v>192.98571428571429</v>
      </c>
      <c r="J22" s="47" t="s">
        <v>101</v>
      </c>
      <c r="K22" s="20"/>
      <c r="M22" s="44">
        <f t="shared" si="1"/>
        <v>0</v>
      </c>
      <c r="N22" s="12"/>
    </row>
    <row r="23" spans="1:14" ht="32.1" customHeight="1">
      <c r="A23" s="7"/>
      <c r="B23" s="55"/>
      <c r="C23" s="55"/>
      <c r="D23" s="13" t="s">
        <v>99</v>
      </c>
      <c r="E23" s="13" t="s">
        <v>100</v>
      </c>
      <c r="F23" s="33">
        <v>342</v>
      </c>
      <c r="G23" s="34">
        <f t="shared" si="4"/>
        <v>273.60000000000002</v>
      </c>
      <c r="H23" s="35">
        <f t="shared" si="2"/>
        <v>2.4428571428571431</v>
      </c>
      <c r="I23" s="35">
        <f t="shared" si="3"/>
        <v>192.98571428571429</v>
      </c>
      <c r="J23" s="13"/>
      <c r="K23" s="8"/>
      <c r="M23" s="44">
        <f t="shared" si="1"/>
        <v>0</v>
      </c>
      <c r="N23" s="12"/>
    </row>
    <row r="24" spans="1:14" ht="32.1" customHeight="1">
      <c r="A24" s="14"/>
      <c r="B24" s="53">
        <v>6</v>
      </c>
      <c r="C24" s="53" t="s">
        <v>19</v>
      </c>
      <c r="D24" s="19" t="s">
        <v>13</v>
      </c>
      <c r="E24" s="19" t="s">
        <v>88</v>
      </c>
      <c r="F24" s="30">
        <v>342</v>
      </c>
      <c r="G24" s="31">
        <f t="shared" si="4"/>
        <v>273.60000000000002</v>
      </c>
      <c r="H24" s="32">
        <f t="shared" si="2"/>
        <v>2.4428571428571431</v>
      </c>
      <c r="I24" s="32">
        <f t="shared" si="3"/>
        <v>192.98571428571429</v>
      </c>
      <c r="J24" s="19" t="s">
        <v>101</v>
      </c>
      <c r="K24" s="20"/>
      <c r="M24" s="44">
        <f t="shared" si="1"/>
        <v>0</v>
      </c>
      <c r="N24" s="12"/>
    </row>
    <row r="25" spans="1:14" ht="32.1" customHeight="1">
      <c r="A25" s="7"/>
      <c r="B25" s="54"/>
      <c r="C25" s="54"/>
      <c r="D25" s="19" t="s">
        <v>14</v>
      </c>
      <c r="E25" s="19" t="s">
        <v>104</v>
      </c>
      <c r="F25" s="30">
        <v>342</v>
      </c>
      <c r="G25" s="31">
        <f t="shared" si="4"/>
        <v>273.60000000000002</v>
      </c>
      <c r="H25" s="32">
        <f t="shared" si="2"/>
        <v>2.4428571428571431</v>
      </c>
      <c r="I25" s="32">
        <f t="shared" si="3"/>
        <v>192.98571428571429</v>
      </c>
      <c r="J25" s="19" t="s">
        <v>101</v>
      </c>
      <c r="K25" s="20"/>
      <c r="M25" s="44">
        <f t="shared" si="1"/>
        <v>0</v>
      </c>
      <c r="N25" s="12"/>
    </row>
    <row r="26" spans="1:14" ht="32.1" customHeight="1">
      <c r="A26" s="7"/>
      <c r="B26" s="55"/>
      <c r="C26" s="55"/>
      <c r="D26" s="13" t="s">
        <v>99</v>
      </c>
      <c r="E26" s="13" t="s">
        <v>100</v>
      </c>
      <c r="F26" s="33">
        <v>342</v>
      </c>
      <c r="G26" s="34">
        <f t="shared" si="4"/>
        <v>273.60000000000002</v>
      </c>
      <c r="H26" s="35">
        <f t="shared" si="2"/>
        <v>2.4428571428571431</v>
      </c>
      <c r="I26" s="35">
        <f t="shared" si="3"/>
        <v>192.98571428571429</v>
      </c>
      <c r="J26" s="13"/>
      <c r="K26" s="8"/>
      <c r="M26" s="44">
        <f t="shared" si="1"/>
        <v>0</v>
      </c>
      <c r="N26" s="12"/>
    </row>
    <row r="27" spans="1:14" ht="32.1" customHeight="1">
      <c r="A27" s="14"/>
      <c r="B27" s="53">
        <v>7</v>
      </c>
      <c r="C27" s="53" t="s">
        <v>20</v>
      </c>
      <c r="D27" s="19" t="s">
        <v>13</v>
      </c>
      <c r="E27" s="19" t="s">
        <v>88</v>
      </c>
      <c r="F27" s="30">
        <v>342</v>
      </c>
      <c r="G27" s="31">
        <f t="shared" si="4"/>
        <v>273.60000000000002</v>
      </c>
      <c r="H27" s="32">
        <f t="shared" si="2"/>
        <v>2.4428571428571431</v>
      </c>
      <c r="I27" s="32">
        <f t="shared" si="3"/>
        <v>192.98571428571429</v>
      </c>
      <c r="J27" s="19" t="s">
        <v>101</v>
      </c>
      <c r="K27" s="20"/>
      <c r="M27" s="44">
        <f t="shared" si="1"/>
        <v>0</v>
      </c>
      <c r="N27" s="12"/>
    </row>
    <row r="28" spans="1:14" ht="32.1" customHeight="1">
      <c r="A28" s="7"/>
      <c r="B28" s="54"/>
      <c r="C28" s="54"/>
      <c r="D28" s="19" t="s">
        <v>14</v>
      </c>
      <c r="E28" s="19" t="s">
        <v>104</v>
      </c>
      <c r="F28" s="30">
        <v>342</v>
      </c>
      <c r="G28" s="31">
        <f t="shared" si="4"/>
        <v>273.60000000000002</v>
      </c>
      <c r="H28" s="32">
        <f t="shared" si="2"/>
        <v>2.4428571428571431</v>
      </c>
      <c r="I28" s="32">
        <f t="shared" si="3"/>
        <v>192.98571428571429</v>
      </c>
      <c r="J28" s="19" t="s">
        <v>101</v>
      </c>
      <c r="K28" s="20"/>
      <c r="M28" s="44">
        <f t="shared" si="1"/>
        <v>0</v>
      </c>
      <c r="N28" s="12"/>
    </row>
    <row r="29" spans="1:14" ht="32.1" customHeight="1">
      <c r="A29" s="7"/>
      <c r="B29" s="55"/>
      <c r="C29" s="55"/>
      <c r="D29" s="13" t="s">
        <v>99</v>
      </c>
      <c r="E29" s="13" t="s">
        <v>100</v>
      </c>
      <c r="F29" s="33">
        <v>342</v>
      </c>
      <c r="G29" s="34">
        <f t="shared" si="4"/>
        <v>273.60000000000002</v>
      </c>
      <c r="H29" s="35">
        <f t="shared" si="2"/>
        <v>2.4428571428571431</v>
      </c>
      <c r="I29" s="35">
        <f t="shared" si="3"/>
        <v>192.98571428571429</v>
      </c>
      <c r="J29" s="13"/>
      <c r="K29" s="8"/>
      <c r="M29" s="44">
        <f t="shared" si="1"/>
        <v>0</v>
      </c>
      <c r="N29" s="12"/>
    </row>
    <row r="30" spans="1:14" ht="32.1" customHeight="1">
      <c r="A30" s="14"/>
      <c r="B30" s="53">
        <v>8</v>
      </c>
      <c r="C30" s="53" t="s">
        <v>22</v>
      </c>
      <c r="D30" s="19" t="s">
        <v>13</v>
      </c>
      <c r="E30" s="19" t="s">
        <v>88</v>
      </c>
      <c r="F30" s="30">
        <v>342</v>
      </c>
      <c r="G30" s="31">
        <f t="shared" si="4"/>
        <v>273.60000000000002</v>
      </c>
      <c r="H30" s="32">
        <f t="shared" si="2"/>
        <v>2.4428571428571431</v>
      </c>
      <c r="I30" s="32">
        <f t="shared" si="3"/>
        <v>192.98571428571429</v>
      </c>
      <c r="J30" s="19" t="s">
        <v>101</v>
      </c>
      <c r="K30" s="20"/>
      <c r="M30" s="44">
        <f t="shared" si="1"/>
        <v>0</v>
      </c>
      <c r="N30" s="12"/>
    </row>
    <row r="31" spans="1:14" ht="32.1" customHeight="1">
      <c r="A31" s="7"/>
      <c r="B31" s="54"/>
      <c r="C31" s="54"/>
      <c r="D31" s="19" t="s">
        <v>14</v>
      </c>
      <c r="E31" s="19" t="s">
        <v>104</v>
      </c>
      <c r="F31" s="30">
        <v>342</v>
      </c>
      <c r="G31" s="31">
        <f t="shared" si="4"/>
        <v>273.60000000000002</v>
      </c>
      <c r="H31" s="32">
        <f t="shared" si="2"/>
        <v>2.4428571428571431</v>
      </c>
      <c r="I31" s="32">
        <f t="shared" si="3"/>
        <v>192.98571428571429</v>
      </c>
      <c r="J31" s="19"/>
      <c r="K31" s="20"/>
      <c r="M31" s="44">
        <f t="shared" si="1"/>
        <v>0</v>
      </c>
      <c r="N31" s="12"/>
    </row>
    <row r="32" spans="1:14" ht="32.1" customHeight="1">
      <c r="A32" s="7"/>
      <c r="B32" s="55"/>
      <c r="C32" s="55"/>
      <c r="D32" s="13" t="s">
        <v>99</v>
      </c>
      <c r="E32" s="13" t="s">
        <v>100</v>
      </c>
      <c r="F32" s="33">
        <v>342</v>
      </c>
      <c r="G32" s="34">
        <f t="shared" si="4"/>
        <v>273.60000000000002</v>
      </c>
      <c r="H32" s="35">
        <f t="shared" si="2"/>
        <v>2.4428571428571431</v>
      </c>
      <c r="I32" s="35">
        <f t="shared" si="3"/>
        <v>192.98571428571429</v>
      </c>
      <c r="J32" s="13"/>
      <c r="K32" s="8"/>
      <c r="M32" s="44">
        <f t="shared" si="1"/>
        <v>0</v>
      </c>
      <c r="N32" s="12"/>
    </row>
    <row r="33" spans="1:14" ht="32.1" customHeight="1">
      <c r="A33" s="14"/>
      <c r="B33" s="53">
        <v>9</v>
      </c>
      <c r="C33" s="53" t="s">
        <v>21</v>
      </c>
      <c r="D33" s="19" t="s">
        <v>13</v>
      </c>
      <c r="E33" s="19" t="s">
        <v>88</v>
      </c>
      <c r="F33" s="30">
        <v>342</v>
      </c>
      <c r="G33" s="31">
        <f t="shared" si="4"/>
        <v>273.60000000000002</v>
      </c>
      <c r="H33" s="32">
        <f t="shared" si="2"/>
        <v>2.4428571428571431</v>
      </c>
      <c r="I33" s="32">
        <f t="shared" si="3"/>
        <v>192.98571428571429</v>
      </c>
      <c r="J33" s="19" t="s">
        <v>101</v>
      </c>
      <c r="K33" s="20"/>
      <c r="M33" s="44">
        <f t="shared" si="1"/>
        <v>0</v>
      </c>
      <c r="N33" s="12"/>
    </row>
    <row r="34" spans="1:14" ht="32.1" customHeight="1">
      <c r="A34" s="7"/>
      <c r="B34" s="54"/>
      <c r="C34" s="54"/>
      <c r="D34" s="19" t="s">
        <v>14</v>
      </c>
      <c r="E34" s="19" t="s">
        <v>104</v>
      </c>
      <c r="F34" s="30">
        <v>342</v>
      </c>
      <c r="G34" s="31">
        <f t="shared" si="4"/>
        <v>273.60000000000002</v>
      </c>
      <c r="H34" s="32">
        <f t="shared" si="2"/>
        <v>2.4428571428571431</v>
      </c>
      <c r="I34" s="32">
        <f t="shared" si="3"/>
        <v>192.98571428571429</v>
      </c>
      <c r="J34" s="19" t="s">
        <v>101</v>
      </c>
      <c r="K34" s="20"/>
      <c r="M34" s="44">
        <f t="shared" si="1"/>
        <v>0</v>
      </c>
      <c r="N34" s="12"/>
    </row>
    <row r="35" spans="1:14" ht="32.1" customHeight="1">
      <c r="A35" s="7"/>
      <c r="B35" s="55"/>
      <c r="C35" s="55"/>
      <c r="D35" s="13" t="s">
        <v>99</v>
      </c>
      <c r="E35" s="13" t="s">
        <v>100</v>
      </c>
      <c r="F35" s="33">
        <v>342</v>
      </c>
      <c r="G35" s="34">
        <f t="shared" si="4"/>
        <v>273.60000000000002</v>
      </c>
      <c r="H35" s="35">
        <f t="shared" si="2"/>
        <v>2.4428571428571431</v>
      </c>
      <c r="I35" s="35">
        <f t="shared" si="3"/>
        <v>192.98571428571429</v>
      </c>
      <c r="J35" s="13" t="s">
        <v>101</v>
      </c>
      <c r="K35" s="8"/>
      <c r="M35" s="44">
        <f t="shared" si="1"/>
        <v>0</v>
      </c>
      <c r="N35" s="12"/>
    </row>
    <row r="36" spans="1:14" ht="32.1" customHeight="1">
      <c r="A36" s="14"/>
      <c r="B36" s="53">
        <v>10</v>
      </c>
      <c r="C36" s="53" t="s">
        <v>23</v>
      </c>
      <c r="D36" s="19" t="s">
        <v>13</v>
      </c>
      <c r="E36" s="19" t="s">
        <v>88</v>
      </c>
      <c r="F36" s="30">
        <v>342</v>
      </c>
      <c r="G36" s="31">
        <f t="shared" si="4"/>
        <v>273.60000000000002</v>
      </c>
      <c r="H36" s="32">
        <f t="shared" si="2"/>
        <v>2.4428571428571431</v>
      </c>
      <c r="I36" s="32">
        <f t="shared" si="3"/>
        <v>192.98571428571429</v>
      </c>
      <c r="J36" s="19" t="s">
        <v>101</v>
      </c>
      <c r="K36" s="20"/>
      <c r="M36" s="44">
        <f t="shared" si="1"/>
        <v>0</v>
      </c>
      <c r="N36" s="12"/>
    </row>
    <row r="37" spans="1:14" ht="32.1" customHeight="1">
      <c r="A37" s="7"/>
      <c r="B37" s="54"/>
      <c r="C37" s="54"/>
      <c r="D37" s="19" t="s">
        <v>14</v>
      </c>
      <c r="E37" s="19" t="s">
        <v>104</v>
      </c>
      <c r="F37" s="30">
        <v>342</v>
      </c>
      <c r="G37" s="31">
        <f t="shared" si="4"/>
        <v>273.60000000000002</v>
      </c>
      <c r="H37" s="32">
        <f t="shared" si="2"/>
        <v>2.4428571428571431</v>
      </c>
      <c r="I37" s="32">
        <f t="shared" si="3"/>
        <v>192.98571428571429</v>
      </c>
      <c r="J37" s="19" t="s">
        <v>101</v>
      </c>
      <c r="K37" s="20"/>
      <c r="M37" s="44">
        <f t="shared" si="1"/>
        <v>0</v>
      </c>
      <c r="N37" s="12"/>
    </row>
    <row r="38" spans="1:14" ht="32.1" customHeight="1">
      <c r="A38" s="7"/>
      <c r="B38" s="55"/>
      <c r="C38" s="55"/>
      <c r="D38" s="13" t="s">
        <v>99</v>
      </c>
      <c r="E38" s="13" t="s">
        <v>100</v>
      </c>
      <c r="F38" s="33">
        <v>342</v>
      </c>
      <c r="G38" s="34">
        <f t="shared" si="4"/>
        <v>273.60000000000002</v>
      </c>
      <c r="H38" s="35">
        <f t="shared" si="2"/>
        <v>2.4428571428571431</v>
      </c>
      <c r="I38" s="35">
        <f t="shared" si="3"/>
        <v>192.98571428571429</v>
      </c>
      <c r="J38" s="13"/>
      <c r="K38" s="8"/>
      <c r="M38" s="44">
        <f t="shared" si="1"/>
        <v>0</v>
      </c>
      <c r="N38" s="12"/>
    </row>
    <row r="39" spans="1:14" ht="32.1" customHeight="1">
      <c r="A39" s="14"/>
      <c r="B39" s="53">
        <v>11</v>
      </c>
      <c r="C39" s="53" t="s">
        <v>24</v>
      </c>
      <c r="D39" s="19" t="s">
        <v>13</v>
      </c>
      <c r="E39" s="19" t="s">
        <v>88</v>
      </c>
      <c r="F39" s="30">
        <v>342</v>
      </c>
      <c r="G39" s="31">
        <f t="shared" si="4"/>
        <v>273.60000000000002</v>
      </c>
      <c r="H39" s="32">
        <f t="shared" si="2"/>
        <v>2.4428571428571431</v>
      </c>
      <c r="I39" s="32">
        <f t="shared" si="3"/>
        <v>192.98571428571429</v>
      </c>
      <c r="J39" s="19" t="s">
        <v>101</v>
      </c>
      <c r="K39" s="20"/>
      <c r="M39" s="44">
        <f t="shared" si="1"/>
        <v>0</v>
      </c>
      <c r="N39" s="12"/>
    </row>
    <row r="40" spans="1:14" ht="32.1" customHeight="1">
      <c r="A40" s="7"/>
      <c r="B40" s="54"/>
      <c r="C40" s="54"/>
      <c r="D40" s="19" t="s">
        <v>14</v>
      </c>
      <c r="E40" s="19" t="s">
        <v>104</v>
      </c>
      <c r="F40" s="30">
        <v>342</v>
      </c>
      <c r="G40" s="31">
        <f t="shared" si="4"/>
        <v>273.60000000000002</v>
      </c>
      <c r="H40" s="32">
        <f t="shared" si="2"/>
        <v>2.4428571428571431</v>
      </c>
      <c r="I40" s="32">
        <f t="shared" si="3"/>
        <v>192.98571428571429</v>
      </c>
      <c r="J40" s="19"/>
      <c r="K40" s="20"/>
      <c r="M40" s="44">
        <f t="shared" si="1"/>
        <v>0</v>
      </c>
      <c r="N40" s="12"/>
    </row>
    <row r="41" spans="1:14" ht="32.1" customHeight="1">
      <c r="A41" s="7"/>
      <c r="B41" s="55"/>
      <c r="C41" s="55"/>
      <c r="D41" s="13" t="s">
        <v>99</v>
      </c>
      <c r="E41" s="13" t="s">
        <v>100</v>
      </c>
      <c r="F41" s="33">
        <v>342</v>
      </c>
      <c r="G41" s="34">
        <f t="shared" si="4"/>
        <v>273.60000000000002</v>
      </c>
      <c r="H41" s="35">
        <f t="shared" si="2"/>
        <v>2.4428571428571431</v>
      </c>
      <c r="I41" s="35">
        <f t="shared" si="3"/>
        <v>192.98571428571429</v>
      </c>
      <c r="J41" s="13" t="s">
        <v>101</v>
      </c>
      <c r="K41" s="8"/>
      <c r="M41" s="44">
        <f t="shared" si="1"/>
        <v>0</v>
      </c>
      <c r="N41" s="12"/>
    </row>
    <row r="42" spans="1:14" ht="32.1" customHeight="1">
      <c r="A42" s="14"/>
      <c r="B42" s="53">
        <v>12</v>
      </c>
      <c r="C42" s="53" t="s">
        <v>25</v>
      </c>
      <c r="D42" s="19" t="s">
        <v>13</v>
      </c>
      <c r="E42" s="19" t="s">
        <v>88</v>
      </c>
      <c r="F42" s="30">
        <v>342</v>
      </c>
      <c r="G42" s="31">
        <f t="shared" si="4"/>
        <v>273.60000000000002</v>
      </c>
      <c r="H42" s="32">
        <f t="shared" si="2"/>
        <v>2.4428571428571431</v>
      </c>
      <c r="I42" s="32">
        <f t="shared" si="3"/>
        <v>192.98571428571429</v>
      </c>
      <c r="J42" s="19" t="s">
        <v>101</v>
      </c>
      <c r="K42" s="20"/>
      <c r="M42" s="44">
        <f t="shared" si="1"/>
        <v>0</v>
      </c>
      <c r="N42" s="12"/>
    </row>
    <row r="43" spans="1:14" ht="32.1" customHeight="1">
      <c r="A43" s="7"/>
      <c r="B43" s="54"/>
      <c r="C43" s="54"/>
      <c r="D43" s="19" t="s">
        <v>14</v>
      </c>
      <c r="E43" s="19" t="s">
        <v>104</v>
      </c>
      <c r="F43" s="30">
        <v>342</v>
      </c>
      <c r="G43" s="31">
        <f t="shared" si="4"/>
        <v>273.60000000000002</v>
      </c>
      <c r="H43" s="32">
        <f t="shared" si="2"/>
        <v>2.4428571428571431</v>
      </c>
      <c r="I43" s="32">
        <f t="shared" si="3"/>
        <v>192.98571428571429</v>
      </c>
      <c r="J43" s="19" t="s">
        <v>101</v>
      </c>
      <c r="K43" s="20"/>
      <c r="M43" s="44">
        <f t="shared" si="1"/>
        <v>0</v>
      </c>
      <c r="N43" s="12"/>
    </row>
    <row r="44" spans="1:14" ht="32.1" customHeight="1">
      <c r="A44" s="7"/>
      <c r="B44" s="55"/>
      <c r="C44" s="55"/>
      <c r="D44" s="13" t="s">
        <v>99</v>
      </c>
      <c r="E44" s="13" t="s">
        <v>100</v>
      </c>
      <c r="F44" s="33">
        <v>342</v>
      </c>
      <c r="G44" s="34">
        <f t="shared" si="4"/>
        <v>273.60000000000002</v>
      </c>
      <c r="H44" s="35">
        <f t="shared" si="2"/>
        <v>2.4428571428571431</v>
      </c>
      <c r="I44" s="35">
        <f t="shared" si="3"/>
        <v>192.98571428571429</v>
      </c>
      <c r="J44" s="13" t="s">
        <v>101</v>
      </c>
      <c r="K44" s="8"/>
      <c r="M44" s="44">
        <f t="shared" si="1"/>
        <v>0</v>
      </c>
      <c r="N44" s="12"/>
    </row>
    <row r="45" spans="1:14" ht="32.1" customHeight="1">
      <c r="A45" s="14"/>
      <c r="B45" s="53">
        <v>13</v>
      </c>
      <c r="C45" s="53" t="s">
        <v>26</v>
      </c>
      <c r="D45" s="19" t="s">
        <v>13</v>
      </c>
      <c r="E45" s="19" t="s">
        <v>88</v>
      </c>
      <c r="F45" s="30">
        <v>342</v>
      </c>
      <c r="G45" s="31">
        <f t="shared" si="4"/>
        <v>273.60000000000002</v>
      </c>
      <c r="H45" s="32">
        <f t="shared" si="2"/>
        <v>2.4428571428571431</v>
      </c>
      <c r="I45" s="32">
        <f t="shared" si="3"/>
        <v>192.98571428571429</v>
      </c>
      <c r="J45" s="19"/>
      <c r="K45" s="20"/>
      <c r="M45" s="44">
        <f t="shared" si="1"/>
        <v>0</v>
      </c>
      <c r="N45" s="12"/>
    </row>
    <row r="46" spans="1:14" ht="32.1" customHeight="1">
      <c r="A46" s="7"/>
      <c r="B46" s="54"/>
      <c r="C46" s="54"/>
      <c r="D46" s="19" t="s">
        <v>14</v>
      </c>
      <c r="E46" s="19" t="s">
        <v>104</v>
      </c>
      <c r="F46" s="30">
        <v>342</v>
      </c>
      <c r="G46" s="31">
        <f t="shared" si="4"/>
        <v>273.60000000000002</v>
      </c>
      <c r="H46" s="32">
        <f t="shared" si="2"/>
        <v>2.4428571428571431</v>
      </c>
      <c r="I46" s="32">
        <f t="shared" si="3"/>
        <v>192.98571428571429</v>
      </c>
      <c r="J46" s="19"/>
      <c r="K46" s="20"/>
      <c r="M46" s="44">
        <f t="shared" si="1"/>
        <v>0</v>
      </c>
      <c r="N46" s="12"/>
    </row>
    <row r="47" spans="1:14" ht="32.1" customHeight="1">
      <c r="A47" s="7"/>
      <c r="B47" s="55"/>
      <c r="C47" s="55"/>
      <c r="D47" s="13" t="s">
        <v>99</v>
      </c>
      <c r="E47" s="13" t="s">
        <v>100</v>
      </c>
      <c r="F47" s="33">
        <v>342</v>
      </c>
      <c r="G47" s="34">
        <f t="shared" si="4"/>
        <v>273.60000000000002</v>
      </c>
      <c r="H47" s="35">
        <f t="shared" si="2"/>
        <v>2.4428571428571431</v>
      </c>
      <c r="I47" s="35">
        <f t="shared" si="3"/>
        <v>192.98571428571429</v>
      </c>
      <c r="J47" s="13"/>
      <c r="K47" s="8"/>
      <c r="M47" s="44">
        <f t="shared" si="1"/>
        <v>0</v>
      </c>
      <c r="N47" s="12"/>
    </row>
    <row r="48" spans="1:14" ht="32.1" customHeight="1">
      <c r="A48" s="14"/>
      <c r="B48" s="53">
        <v>14</v>
      </c>
      <c r="C48" s="53" t="s">
        <v>27</v>
      </c>
      <c r="D48" s="19" t="s">
        <v>13</v>
      </c>
      <c r="E48" s="19" t="s">
        <v>88</v>
      </c>
      <c r="F48" s="30">
        <v>342</v>
      </c>
      <c r="G48" s="31">
        <f t="shared" si="4"/>
        <v>273.60000000000002</v>
      </c>
      <c r="H48" s="32">
        <f t="shared" si="2"/>
        <v>2.4428571428571431</v>
      </c>
      <c r="I48" s="32">
        <f t="shared" si="3"/>
        <v>192.98571428571429</v>
      </c>
      <c r="J48" s="19"/>
      <c r="K48" s="20"/>
      <c r="M48" s="44">
        <f t="shared" si="1"/>
        <v>0</v>
      </c>
      <c r="N48" s="12"/>
    </row>
    <row r="49" spans="1:14" ht="32.1" customHeight="1">
      <c r="A49" s="7"/>
      <c r="B49" s="54"/>
      <c r="C49" s="54"/>
      <c r="D49" s="19" t="s">
        <v>14</v>
      </c>
      <c r="E49" s="19" t="s">
        <v>104</v>
      </c>
      <c r="F49" s="30">
        <v>342</v>
      </c>
      <c r="G49" s="31">
        <f t="shared" si="4"/>
        <v>273.60000000000002</v>
      </c>
      <c r="H49" s="32">
        <f t="shared" si="2"/>
        <v>2.4428571428571431</v>
      </c>
      <c r="I49" s="32">
        <f t="shared" si="3"/>
        <v>192.98571428571429</v>
      </c>
      <c r="J49" s="19" t="s">
        <v>101</v>
      </c>
      <c r="K49" s="20"/>
      <c r="M49" s="44">
        <f t="shared" si="1"/>
        <v>0</v>
      </c>
      <c r="N49" s="12"/>
    </row>
    <row r="50" spans="1:14" ht="32.1" customHeight="1">
      <c r="A50" s="7"/>
      <c r="B50" s="55"/>
      <c r="C50" s="55"/>
      <c r="D50" s="13" t="s">
        <v>99</v>
      </c>
      <c r="E50" s="13" t="s">
        <v>100</v>
      </c>
      <c r="F50" s="33">
        <v>342</v>
      </c>
      <c r="G50" s="34">
        <f t="shared" si="4"/>
        <v>273.60000000000002</v>
      </c>
      <c r="H50" s="35">
        <f t="shared" si="2"/>
        <v>2.4428571428571431</v>
      </c>
      <c r="I50" s="35">
        <f t="shared" si="3"/>
        <v>192.98571428571429</v>
      </c>
      <c r="J50" s="13" t="s">
        <v>101</v>
      </c>
      <c r="K50" s="8"/>
      <c r="M50" s="44">
        <f t="shared" si="1"/>
        <v>0</v>
      </c>
      <c r="N50" s="12"/>
    </row>
    <row r="51" spans="1:14" ht="32.1" customHeight="1">
      <c r="A51" s="14"/>
      <c r="B51" s="53">
        <v>15</v>
      </c>
      <c r="C51" s="53" t="s">
        <v>28</v>
      </c>
      <c r="D51" s="19" t="s">
        <v>13</v>
      </c>
      <c r="E51" s="19" t="s">
        <v>88</v>
      </c>
      <c r="F51" s="30">
        <v>342</v>
      </c>
      <c r="G51" s="31">
        <f t="shared" si="4"/>
        <v>273.60000000000002</v>
      </c>
      <c r="H51" s="32">
        <f t="shared" si="2"/>
        <v>2.4428571428571431</v>
      </c>
      <c r="I51" s="32">
        <f t="shared" si="3"/>
        <v>192.98571428571429</v>
      </c>
      <c r="J51" s="19" t="s">
        <v>101</v>
      </c>
      <c r="K51" s="20"/>
      <c r="M51" s="44">
        <f t="shared" si="1"/>
        <v>0</v>
      </c>
      <c r="N51" s="12"/>
    </row>
    <row r="52" spans="1:14" ht="32.1" customHeight="1">
      <c r="A52" s="7"/>
      <c r="B52" s="54"/>
      <c r="C52" s="54"/>
      <c r="D52" s="19" t="s">
        <v>14</v>
      </c>
      <c r="E52" s="19" t="s">
        <v>104</v>
      </c>
      <c r="F52" s="30">
        <v>342</v>
      </c>
      <c r="G52" s="31">
        <f t="shared" si="4"/>
        <v>273.60000000000002</v>
      </c>
      <c r="H52" s="32">
        <f t="shared" si="2"/>
        <v>2.4428571428571431</v>
      </c>
      <c r="I52" s="32">
        <f t="shared" si="3"/>
        <v>192.98571428571429</v>
      </c>
      <c r="J52" s="19"/>
      <c r="K52" s="20"/>
      <c r="M52" s="44">
        <f t="shared" si="1"/>
        <v>0</v>
      </c>
      <c r="N52" s="12"/>
    </row>
    <row r="53" spans="1:14" ht="32.1" customHeight="1">
      <c r="A53" s="7"/>
      <c r="B53" s="55"/>
      <c r="C53" s="55"/>
      <c r="D53" s="13" t="s">
        <v>99</v>
      </c>
      <c r="E53" s="13" t="s">
        <v>100</v>
      </c>
      <c r="F53" s="33">
        <v>342</v>
      </c>
      <c r="G53" s="34">
        <f t="shared" si="4"/>
        <v>273.60000000000002</v>
      </c>
      <c r="H53" s="35">
        <f t="shared" si="2"/>
        <v>2.4428571428571431</v>
      </c>
      <c r="I53" s="35">
        <f t="shared" si="3"/>
        <v>192.98571428571429</v>
      </c>
      <c r="J53" s="13"/>
      <c r="K53" s="8"/>
      <c r="M53" s="44">
        <f t="shared" si="1"/>
        <v>0</v>
      </c>
      <c r="N53" s="12"/>
    </row>
    <row r="54" spans="1:14" ht="32.1" customHeight="1">
      <c r="A54" s="14"/>
      <c r="B54" s="53">
        <v>16</v>
      </c>
      <c r="C54" s="53" t="s">
        <v>29</v>
      </c>
      <c r="D54" s="19" t="s">
        <v>13</v>
      </c>
      <c r="E54" s="19" t="s">
        <v>88</v>
      </c>
      <c r="F54" s="30">
        <v>342</v>
      </c>
      <c r="G54" s="31">
        <f t="shared" si="4"/>
        <v>273.60000000000002</v>
      </c>
      <c r="H54" s="32">
        <f t="shared" si="2"/>
        <v>2.4428571428571431</v>
      </c>
      <c r="I54" s="32">
        <f t="shared" si="3"/>
        <v>192.98571428571429</v>
      </c>
      <c r="J54" s="47" t="s">
        <v>101</v>
      </c>
      <c r="K54" s="20"/>
      <c r="M54" s="44">
        <f t="shared" si="1"/>
        <v>0</v>
      </c>
      <c r="N54" s="12"/>
    </row>
    <row r="55" spans="1:14" ht="32.1" customHeight="1">
      <c r="A55" s="7"/>
      <c r="B55" s="54"/>
      <c r="C55" s="54"/>
      <c r="D55" s="19" t="s">
        <v>14</v>
      </c>
      <c r="E55" s="19" t="s">
        <v>104</v>
      </c>
      <c r="F55" s="30">
        <v>342</v>
      </c>
      <c r="G55" s="31">
        <f t="shared" si="4"/>
        <v>273.60000000000002</v>
      </c>
      <c r="H55" s="32">
        <f t="shared" si="2"/>
        <v>2.4428571428571431</v>
      </c>
      <c r="I55" s="32">
        <f t="shared" si="3"/>
        <v>192.98571428571429</v>
      </c>
      <c r="J55" s="19"/>
      <c r="K55" s="20"/>
      <c r="M55" s="44">
        <f t="shared" si="1"/>
        <v>0</v>
      </c>
      <c r="N55" s="12"/>
    </row>
    <row r="56" spans="1:14" ht="32.1" customHeight="1">
      <c r="A56" s="7"/>
      <c r="B56" s="55"/>
      <c r="C56" s="55"/>
      <c r="D56" s="13" t="s">
        <v>99</v>
      </c>
      <c r="E56" s="13" t="s">
        <v>100</v>
      </c>
      <c r="F56" s="33">
        <v>342</v>
      </c>
      <c r="G56" s="34">
        <f t="shared" si="4"/>
        <v>273.60000000000002</v>
      </c>
      <c r="H56" s="35">
        <f t="shared" si="2"/>
        <v>2.4428571428571431</v>
      </c>
      <c r="I56" s="35">
        <f t="shared" si="3"/>
        <v>192.98571428571429</v>
      </c>
      <c r="J56" s="13"/>
      <c r="K56" s="8"/>
      <c r="M56" s="44">
        <f t="shared" si="1"/>
        <v>0</v>
      </c>
      <c r="N56" s="12"/>
    </row>
    <row r="57" spans="1:14" ht="32.1" customHeight="1">
      <c r="A57" s="14"/>
      <c r="B57" s="53">
        <v>17</v>
      </c>
      <c r="C57" s="53" t="s">
        <v>30</v>
      </c>
      <c r="D57" s="19" t="s">
        <v>13</v>
      </c>
      <c r="E57" s="19" t="s">
        <v>88</v>
      </c>
      <c r="F57" s="30">
        <v>342</v>
      </c>
      <c r="G57" s="31">
        <f t="shared" si="4"/>
        <v>273.60000000000002</v>
      </c>
      <c r="H57" s="32">
        <f t="shared" si="2"/>
        <v>2.4428571428571431</v>
      </c>
      <c r="I57" s="32">
        <f t="shared" si="3"/>
        <v>192.98571428571429</v>
      </c>
      <c r="J57" s="19" t="s">
        <v>101</v>
      </c>
      <c r="K57" s="20"/>
      <c r="M57" s="44">
        <f t="shared" si="1"/>
        <v>0</v>
      </c>
      <c r="N57" s="12"/>
    </row>
    <row r="58" spans="1:14" ht="32.1" customHeight="1">
      <c r="A58" s="7"/>
      <c r="B58" s="54"/>
      <c r="C58" s="54"/>
      <c r="D58" s="19" t="s">
        <v>14</v>
      </c>
      <c r="E58" s="19" t="s">
        <v>104</v>
      </c>
      <c r="F58" s="30">
        <v>342</v>
      </c>
      <c r="G58" s="31">
        <f t="shared" si="4"/>
        <v>273.60000000000002</v>
      </c>
      <c r="H58" s="32">
        <f t="shared" si="2"/>
        <v>2.4428571428571431</v>
      </c>
      <c r="I58" s="32">
        <f t="shared" si="3"/>
        <v>192.98571428571429</v>
      </c>
      <c r="J58" s="19" t="s">
        <v>101</v>
      </c>
      <c r="K58" s="20"/>
      <c r="M58" s="44">
        <f t="shared" si="1"/>
        <v>0</v>
      </c>
      <c r="N58" s="12"/>
    </row>
    <row r="59" spans="1:14" ht="32.1" customHeight="1">
      <c r="A59" s="7"/>
      <c r="B59" s="55"/>
      <c r="C59" s="55"/>
      <c r="D59" s="13" t="s">
        <v>99</v>
      </c>
      <c r="E59" s="13" t="s">
        <v>100</v>
      </c>
      <c r="F59" s="33">
        <v>342</v>
      </c>
      <c r="G59" s="34">
        <f t="shared" si="4"/>
        <v>273.60000000000002</v>
      </c>
      <c r="H59" s="35">
        <f t="shared" si="2"/>
        <v>2.4428571428571431</v>
      </c>
      <c r="I59" s="35">
        <f t="shared" si="3"/>
        <v>192.98571428571429</v>
      </c>
      <c r="J59" s="13" t="s">
        <v>101</v>
      </c>
      <c r="K59" s="8"/>
      <c r="M59" s="44">
        <f t="shared" si="1"/>
        <v>0</v>
      </c>
      <c r="N59" s="12"/>
    </row>
    <row r="60" spans="1:14" ht="32.1" customHeight="1">
      <c r="A60" s="14"/>
      <c r="B60" s="53">
        <v>18</v>
      </c>
      <c r="C60" s="53" t="s">
        <v>32</v>
      </c>
      <c r="D60" s="19" t="s">
        <v>13</v>
      </c>
      <c r="E60" s="19" t="s">
        <v>88</v>
      </c>
      <c r="F60" s="30">
        <v>342</v>
      </c>
      <c r="G60" s="31">
        <f t="shared" si="4"/>
        <v>273.60000000000002</v>
      </c>
      <c r="H60" s="32">
        <f t="shared" si="2"/>
        <v>2.4428571428571431</v>
      </c>
      <c r="I60" s="32">
        <f t="shared" si="3"/>
        <v>192.98571428571429</v>
      </c>
      <c r="J60" s="19"/>
      <c r="K60" s="20"/>
      <c r="M60" s="44">
        <f t="shared" si="1"/>
        <v>0</v>
      </c>
      <c r="N60" s="12"/>
    </row>
    <row r="61" spans="1:14" ht="32.1" customHeight="1">
      <c r="A61" s="7"/>
      <c r="B61" s="54"/>
      <c r="C61" s="54"/>
      <c r="D61" s="19" t="s">
        <v>14</v>
      </c>
      <c r="E61" s="19" t="s">
        <v>104</v>
      </c>
      <c r="F61" s="30">
        <v>342</v>
      </c>
      <c r="G61" s="31">
        <f t="shared" si="4"/>
        <v>273.60000000000002</v>
      </c>
      <c r="H61" s="32">
        <f t="shared" si="2"/>
        <v>2.4428571428571431</v>
      </c>
      <c r="I61" s="32">
        <f t="shared" si="3"/>
        <v>192.98571428571429</v>
      </c>
      <c r="J61" s="19"/>
      <c r="K61" s="20"/>
      <c r="M61" s="44">
        <f t="shared" si="1"/>
        <v>0</v>
      </c>
      <c r="N61" s="12"/>
    </row>
    <row r="62" spans="1:14" ht="32.1" customHeight="1">
      <c r="A62" s="7"/>
      <c r="B62" s="55"/>
      <c r="C62" s="55"/>
      <c r="D62" s="13" t="s">
        <v>99</v>
      </c>
      <c r="E62" s="13" t="s">
        <v>100</v>
      </c>
      <c r="F62" s="33">
        <v>342</v>
      </c>
      <c r="G62" s="34">
        <f t="shared" si="4"/>
        <v>273.60000000000002</v>
      </c>
      <c r="H62" s="35">
        <f t="shared" si="2"/>
        <v>2.4428571428571431</v>
      </c>
      <c r="I62" s="35">
        <f t="shared" si="3"/>
        <v>192.98571428571429</v>
      </c>
      <c r="J62" s="13"/>
      <c r="K62" s="8"/>
      <c r="M62" s="44">
        <f t="shared" si="1"/>
        <v>0</v>
      </c>
      <c r="N62" s="12"/>
    </row>
    <row r="63" spans="1:14" ht="32.1" customHeight="1">
      <c r="A63" s="14"/>
      <c r="B63" s="53">
        <v>19</v>
      </c>
      <c r="C63" s="53" t="s">
        <v>31</v>
      </c>
      <c r="D63" s="19" t="s">
        <v>13</v>
      </c>
      <c r="E63" s="19" t="s">
        <v>88</v>
      </c>
      <c r="F63" s="30">
        <v>342</v>
      </c>
      <c r="G63" s="31">
        <f t="shared" si="4"/>
        <v>273.60000000000002</v>
      </c>
      <c r="H63" s="32">
        <f t="shared" si="2"/>
        <v>2.4428571428571431</v>
      </c>
      <c r="I63" s="32">
        <f t="shared" si="3"/>
        <v>192.98571428571429</v>
      </c>
      <c r="J63" s="19"/>
      <c r="K63" s="20"/>
      <c r="M63" s="44">
        <f t="shared" si="1"/>
        <v>0</v>
      </c>
      <c r="N63" s="12"/>
    </row>
    <row r="64" spans="1:14" ht="32.1" customHeight="1">
      <c r="A64" s="7"/>
      <c r="B64" s="54"/>
      <c r="C64" s="54"/>
      <c r="D64" s="19" t="s">
        <v>14</v>
      </c>
      <c r="E64" s="19" t="s">
        <v>104</v>
      </c>
      <c r="F64" s="30">
        <v>342</v>
      </c>
      <c r="G64" s="31">
        <f t="shared" si="4"/>
        <v>273.60000000000002</v>
      </c>
      <c r="H64" s="32">
        <f t="shared" si="2"/>
        <v>2.4428571428571431</v>
      </c>
      <c r="I64" s="32">
        <f t="shared" si="3"/>
        <v>192.98571428571429</v>
      </c>
      <c r="J64" s="19"/>
      <c r="K64" s="20"/>
      <c r="M64" s="44">
        <f t="shared" si="1"/>
        <v>0</v>
      </c>
      <c r="N64" s="12"/>
    </row>
    <row r="65" spans="1:14" ht="32.1" customHeight="1">
      <c r="A65" s="7"/>
      <c r="B65" s="55"/>
      <c r="C65" s="55"/>
      <c r="D65" s="13" t="s">
        <v>99</v>
      </c>
      <c r="E65" s="13" t="s">
        <v>100</v>
      </c>
      <c r="F65" s="33">
        <v>342</v>
      </c>
      <c r="G65" s="34">
        <f t="shared" si="4"/>
        <v>273.60000000000002</v>
      </c>
      <c r="H65" s="35">
        <f t="shared" si="2"/>
        <v>2.4428571428571431</v>
      </c>
      <c r="I65" s="35">
        <f t="shared" si="3"/>
        <v>192.98571428571429</v>
      </c>
      <c r="J65" s="13"/>
      <c r="K65" s="8"/>
      <c r="M65" s="44">
        <f t="shared" si="1"/>
        <v>0</v>
      </c>
      <c r="N65" s="12"/>
    </row>
    <row r="66" spans="1:14" ht="32.1" customHeight="1">
      <c r="A66" s="14"/>
      <c r="B66" s="53">
        <v>20</v>
      </c>
      <c r="C66" s="53" t="s">
        <v>33</v>
      </c>
      <c r="D66" s="19" t="s">
        <v>13</v>
      </c>
      <c r="E66" s="19" t="s">
        <v>88</v>
      </c>
      <c r="F66" s="30">
        <v>342</v>
      </c>
      <c r="G66" s="31">
        <f t="shared" si="4"/>
        <v>273.60000000000002</v>
      </c>
      <c r="H66" s="32">
        <f t="shared" si="2"/>
        <v>2.4428571428571431</v>
      </c>
      <c r="I66" s="32">
        <f t="shared" si="3"/>
        <v>192.98571428571429</v>
      </c>
      <c r="J66" s="19" t="s">
        <v>101</v>
      </c>
      <c r="K66" s="20"/>
      <c r="M66" s="44">
        <f t="shared" si="1"/>
        <v>0</v>
      </c>
      <c r="N66" s="12"/>
    </row>
    <row r="67" spans="1:14" ht="32.1" customHeight="1">
      <c r="A67" s="7"/>
      <c r="B67" s="54"/>
      <c r="C67" s="54"/>
      <c r="D67" s="19" t="s">
        <v>14</v>
      </c>
      <c r="E67" s="19" t="s">
        <v>104</v>
      </c>
      <c r="F67" s="30">
        <v>342</v>
      </c>
      <c r="G67" s="31">
        <f t="shared" si="4"/>
        <v>273.60000000000002</v>
      </c>
      <c r="H67" s="32">
        <f t="shared" si="2"/>
        <v>2.4428571428571431</v>
      </c>
      <c r="I67" s="32">
        <f t="shared" si="3"/>
        <v>192.98571428571429</v>
      </c>
      <c r="J67" s="19" t="s">
        <v>101</v>
      </c>
      <c r="K67" s="20"/>
      <c r="M67" s="44">
        <f t="shared" si="1"/>
        <v>0</v>
      </c>
      <c r="N67" s="12"/>
    </row>
    <row r="68" spans="1:14" ht="32.1" customHeight="1">
      <c r="A68" s="7"/>
      <c r="B68" s="55"/>
      <c r="C68" s="55"/>
      <c r="D68" s="13" t="s">
        <v>99</v>
      </c>
      <c r="E68" s="13" t="s">
        <v>100</v>
      </c>
      <c r="F68" s="33">
        <v>342</v>
      </c>
      <c r="G68" s="34">
        <f t="shared" si="4"/>
        <v>273.60000000000002</v>
      </c>
      <c r="H68" s="35">
        <f t="shared" si="2"/>
        <v>2.4428571428571431</v>
      </c>
      <c r="I68" s="35">
        <f t="shared" si="3"/>
        <v>192.98571428571429</v>
      </c>
      <c r="J68" s="13" t="s">
        <v>101</v>
      </c>
      <c r="K68" s="8"/>
      <c r="M68" s="44">
        <f t="shared" si="1"/>
        <v>0</v>
      </c>
      <c r="N68" s="12"/>
    </row>
    <row r="69" spans="1:14" ht="32.1" customHeight="1">
      <c r="A69" s="14"/>
      <c r="B69" s="53">
        <v>21</v>
      </c>
      <c r="C69" s="53" t="s">
        <v>34</v>
      </c>
      <c r="D69" s="19" t="s">
        <v>13</v>
      </c>
      <c r="E69" s="19" t="s">
        <v>88</v>
      </c>
      <c r="F69" s="30">
        <v>342</v>
      </c>
      <c r="G69" s="31">
        <f t="shared" si="4"/>
        <v>273.60000000000002</v>
      </c>
      <c r="H69" s="32">
        <f t="shared" si="2"/>
        <v>2.4428571428571431</v>
      </c>
      <c r="I69" s="32">
        <f t="shared" si="3"/>
        <v>192.98571428571429</v>
      </c>
      <c r="J69" s="19" t="s">
        <v>101</v>
      </c>
      <c r="K69" s="20"/>
      <c r="M69" s="44">
        <f t="shared" si="1"/>
        <v>0</v>
      </c>
      <c r="N69" s="12"/>
    </row>
    <row r="70" spans="1:14" ht="32.1" customHeight="1">
      <c r="A70" s="7"/>
      <c r="B70" s="54"/>
      <c r="C70" s="54"/>
      <c r="D70" s="19" t="s">
        <v>14</v>
      </c>
      <c r="E70" s="19" t="s">
        <v>104</v>
      </c>
      <c r="F70" s="30">
        <v>342</v>
      </c>
      <c r="G70" s="31">
        <f t="shared" si="4"/>
        <v>273.60000000000002</v>
      </c>
      <c r="H70" s="32">
        <f t="shared" si="2"/>
        <v>2.4428571428571431</v>
      </c>
      <c r="I70" s="32">
        <f t="shared" si="3"/>
        <v>192.98571428571429</v>
      </c>
      <c r="J70" s="19"/>
      <c r="K70" s="20"/>
      <c r="M70" s="44">
        <f t="shared" si="1"/>
        <v>0</v>
      </c>
      <c r="N70" s="12"/>
    </row>
    <row r="71" spans="1:14" ht="32.1" customHeight="1">
      <c r="A71" s="7"/>
      <c r="B71" s="55"/>
      <c r="C71" s="55"/>
      <c r="D71" s="13" t="s">
        <v>99</v>
      </c>
      <c r="E71" s="13" t="s">
        <v>100</v>
      </c>
      <c r="F71" s="33">
        <v>342</v>
      </c>
      <c r="G71" s="34">
        <f t="shared" si="4"/>
        <v>273.60000000000002</v>
      </c>
      <c r="H71" s="35">
        <f t="shared" si="2"/>
        <v>2.4428571428571431</v>
      </c>
      <c r="I71" s="35">
        <f t="shared" si="3"/>
        <v>192.98571428571429</v>
      </c>
      <c r="J71" s="13"/>
      <c r="K71" s="8"/>
      <c r="M71" s="44">
        <f t="shared" si="1"/>
        <v>0</v>
      </c>
      <c r="N71" s="12"/>
    </row>
    <row r="72" spans="1:14" ht="32.1" customHeight="1">
      <c r="A72" s="14"/>
      <c r="B72" s="53">
        <v>22</v>
      </c>
      <c r="C72" s="53" t="s">
        <v>39</v>
      </c>
      <c r="D72" s="19" t="s">
        <v>13</v>
      </c>
      <c r="E72" s="19" t="s">
        <v>88</v>
      </c>
      <c r="F72" s="30">
        <v>342</v>
      </c>
      <c r="G72" s="31">
        <f t="shared" si="4"/>
        <v>273.60000000000002</v>
      </c>
      <c r="H72" s="32">
        <f t="shared" si="2"/>
        <v>2.4428571428571431</v>
      </c>
      <c r="I72" s="32">
        <f t="shared" si="3"/>
        <v>192.98571428571429</v>
      </c>
      <c r="J72" s="19" t="s">
        <v>101</v>
      </c>
      <c r="K72" s="20"/>
      <c r="M72" s="44">
        <f t="shared" si="1"/>
        <v>0</v>
      </c>
      <c r="N72" s="12"/>
    </row>
    <row r="73" spans="1:14" ht="32.1" customHeight="1">
      <c r="A73" s="7"/>
      <c r="B73" s="54"/>
      <c r="C73" s="54"/>
      <c r="D73" s="19" t="s">
        <v>14</v>
      </c>
      <c r="E73" s="19" t="s">
        <v>104</v>
      </c>
      <c r="F73" s="30">
        <v>342</v>
      </c>
      <c r="G73" s="31">
        <f t="shared" si="4"/>
        <v>273.60000000000002</v>
      </c>
      <c r="H73" s="32">
        <f t="shared" si="2"/>
        <v>2.4428571428571431</v>
      </c>
      <c r="I73" s="32">
        <f t="shared" si="3"/>
        <v>192.98571428571429</v>
      </c>
      <c r="J73" s="19" t="s">
        <v>101</v>
      </c>
      <c r="K73" s="20"/>
      <c r="M73" s="44">
        <f t="shared" si="1"/>
        <v>0</v>
      </c>
      <c r="N73" s="12"/>
    </row>
    <row r="74" spans="1:14" ht="32.1" customHeight="1">
      <c r="A74" s="7"/>
      <c r="B74" s="55"/>
      <c r="C74" s="55"/>
      <c r="D74" s="13" t="s">
        <v>99</v>
      </c>
      <c r="E74" s="13" t="s">
        <v>100</v>
      </c>
      <c r="F74" s="33">
        <v>342</v>
      </c>
      <c r="G74" s="34">
        <f t="shared" si="4"/>
        <v>273.60000000000002</v>
      </c>
      <c r="H74" s="35">
        <f t="shared" si="2"/>
        <v>2.4428571428571431</v>
      </c>
      <c r="I74" s="35">
        <f t="shared" si="3"/>
        <v>192.98571428571429</v>
      </c>
      <c r="J74" s="13"/>
      <c r="K74" s="8"/>
      <c r="M74" s="44">
        <f t="shared" ref="M74:M137" si="5">H74*K74</f>
        <v>0</v>
      </c>
      <c r="N74" s="12"/>
    </row>
    <row r="75" spans="1:14" ht="32.1" customHeight="1">
      <c r="A75" s="14"/>
      <c r="B75" s="53">
        <v>23</v>
      </c>
      <c r="C75" s="53" t="s">
        <v>35</v>
      </c>
      <c r="D75" s="19" t="s">
        <v>13</v>
      </c>
      <c r="E75" s="19" t="s">
        <v>88</v>
      </c>
      <c r="F75" s="30">
        <v>342</v>
      </c>
      <c r="G75" s="31">
        <f t="shared" si="4"/>
        <v>273.60000000000002</v>
      </c>
      <c r="H75" s="32">
        <f t="shared" si="2"/>
        <v>2.4428571428571431</v>
      </c>
      <c r="I75" s="32">
        <f t="shared" si="3"/>
        <v>192.98571428571429</v>
      </c>
      <c r="J75" s="19" t="s">
        <v>101</v>
      </c>
      <c r="K75" s="20"/>
      <c r="M75" s="44">
        <f t="shared" si="5"/>
        <v>0</v>
      </c>
      <c r="N75" s="12"/>
    </row>
    <row r="76" spans="1:14" ht="32.1" customHeight="1">
      <c r="A76" s="7"/>
      <c r="B76" s="54"/>
      <c r="C76" s="54"/>
      <c r="D76" s="19" t="s">
        <v>14</v>
      </c>
      <c r="E76" s="19" t="s">
        <v>104</v>
      </c>
      <c r="F76" s="30">
        <v>342</v>
      </c>
      <c r="G76" s="31">
        <f t="shared" si="4"/>
        <v>273.60000000000002</v>
      </c>
      <c r="H76" s="32">
        <f t="shared" ref="H76:H139" si="6">F76/$L$4</f>
        <v>2.4428571428571431</v>
      </c>
      <c r="I76" s="32">
        <f t="shared" ref="I76:I139" si="7">H76*$L$5</f>
        <v>192.98571428571429</v>
      </c>
      <c r="J76" s="19"/>
      <c r="K76" s="20"/>
      <c r="M76" s="44">
        <f t="shared" si="5"/>
        <v>0</v>
      </c>
      <c r="N76" s="12"/>
    </row>
    <row r="77" spans="1:14" ht="32.1" customHeight="1">
      <c r="A77" s="7"/>
      <c r="B77" s="55"/>
      <c r="C77" s="55"/>
      <c r="D77" s="13" t="s">
        <v>99</v>
      </c>
      <c r="E77" s="13" t="s">
        <v>100</v>
      </c>
      <c r="F77" s="33">
        <v>342</v>
      </c>
      <c r="G77" s="34">
        <f t="shared" ref="G77:G140" si="8">F77/100*80</f>
        <v>273.60000000000002</v>
      </c>
      <c r="H77" s="35">
        <f t="shared" si="6"/>
        <v>2.4428571428571431</v>
      </c>
      <c r="I77" s="35">
        <f t="shared" si="7"/>
        <v>192.98571428571429</v>
      </c>
      <c r="J77" s="13"/>
      <c r="K77" s="8"/>
      <c r="M77" s="44">
        <f t="shared" si="5"/>
        <v>0</v>
      </c>
      <c r="N77" s="12"/>
    </row>
    <row r="78" spans="1:14" ht="32.1" customHeight="1">
      <c r="A78" s="14"/>
      <c r="B78" s="53">
        <v>24</v>
      </c>
      <c r="C78" s="53" t="s">
        <v>16</v>
      </c>
      <c r="D78" s="19" t="s">
        <v>13</v>
      </c>
      <c r="E78" s="19" t="s">
        <v>88</v>
      </c>
      <c r="F78" s="30">
        <v>342</v>
      </c>
      <c r="G78" s="31">
        <f t="shared" si="8"/>
        <v>273.60000000000002</v>
      </c>
      <c r="H78" s="32">
        <f t="shared" si="6"/>
        <v>2.4428571428571431</v>
      </c>
      <c r="I78" s="32">
        <f t="shared" si="7"/>
        <v>192.98571428571429</v>
      </c>
      <c r="J78" s="19"/>
      <c r="K78" s="20"/>
      <c r="M78" s="44">
        <f t="shared" si="5"/>
        <v>0</v>
      </c>
      <c r="N78" s="12"/>
    </row>
    <row r="79" spans="1:14" ht="32.1" customHeight="1">
      <c r="A79" s="7"/>
      <c r="B79" s="54"/>
      <c r="C79" s="54"/>
      <c r="D79" s="19" t="s">
        <v>14</v>
      </c>
      <c r="E79" s="19" t="s">
        <v>104</v>
      </c>
      <c r="F79" s="30">
        <v>342</v>
      </c>
      <c r="G79" s="31">
        <f t="shared" si="8"/>
        <v>273.60000000000002</v>
      </c>
      <c r="H79" s="32">
        <f t="shared" si="6"/>
        <v>2.4428571428571431</v>
      </c>
      <c r="I79" s="32">
        <f t="shared" si="7"/>
        <v>192.98571428571429</v>
      </c>
      <c r="J79" s="19"/>
      <c r="K79" s="20"/>
      <c r="M79" s="44">
        <f t="shared" si="5"/>
        <v>0</v>
      </c>
      <c r="N79" s="12"/>
    </row>
    <row r="80" spans="1:14" ht="32.1" customHeight="1">
      <c r="A80" s="7"/>
      <c r="B80" s="55"/>
      <c r="C80" s="55"/>
      <c r="D80" s="13" t="s">
        <v>99</v>
      </c>
      <c r="E80" s="13" t="s">
        <v>100</v>
      </c>
      <c r="F80" s="33">
        <v>342</v>
      </c>
      <c r="G80" s="34">
        <f t="shared" si="8"/>
        <v>273.60000000000002</v>
      </c>
      <c r="H80" s="35">
        <f t="shared" si="6"/>
        <v>2.4428571428571431</v>
      </c>
      <c r="I80" s="35">
        <f t="shared" si="7"/>
        <v>192.98571428571429</v>
      </c>
      <c r="J80" s="13"/>
      <c r="K80" s="8"/>
      <c r="M80" s="44">
        <f t="shared" si="5"/>
        <v>0</v>
      </c>
      <c r="N80" s="12"/>
    </row>
    <row r="81" spans="1:14" ht="32.1" customHeight="1">
      <c r="A81" s="14"/>
      <c r="B81" s="53">
        <v>25</v>
      </c>
      <c r="C81" s="53" t="s">
        <v>40</v>
      </c>
      <c r="D81" s="19" t="s">
        <v>13</v>
      </c>
      <c r="E81" s="19" t="s">
        <v>88</v>
      </c>
      <c r="F81" s="30">
        <v>342</v>
      </c>
      <c r="G81" s="31">
        <f t="shared" si="8"/>
        <v>273.60000000000002</v>
      </c>
      <c r="H81" s="32">
        <f t="shared" si="6"/>
        <v>2.4428571428571431</v>
      </c>
      <c r="I81" s="32">
        <f t="shared" si="7"/>
        <v>192.98571428571429</v>
      </c>
      <c r="J81" s="19"/>
      <c r="K81" s="20"/>
      <c r="M81" s="44">
        <f t="shared" si="5"/>
        <v>0</v>
      </c>
      <c r="N81" s="12"/>
    </row>
    <row r="82" spans="1:14" ht="32.1" customHeight="1">
      <c r="A82" s="7"/>
      <c r="B82" s="54"/>
      <c r="C82" s="54"/>
      <c r="D82" s="19" t="s">
        <v>14</v>
      </c>
      <c r="E82" s="19" t="s">
        <v>104</v>
      </c>
      <c r="F82" s="30">
        <v>342</v>
      </c>
      <c r="G82" s="31">
        <f t="shared" si="8"/>
        <v>273.60000000000002</v>
      </c>
      <c r="H82" s="32">
        <f t="shared" si="6"/>
        <v>2.4428571428571431</v>
      </c>
      <c r="I82" s="32">
        <f t="shared" si="7"/>
        <v>192.98571428571429</v>
      </c>
      <c r="J82" s="19"/>
      <c r="K82" s="20"/>
      <c r="M82" s="44">
        <f t="shared" si="5"/>
        <v>0</v>
      </c>
      <c r="N82" s="12"/>
    </row>
    <row r="83" spans="1:14" ht="32.1" customHeight="1">
      <c r="A83" s="7"/>
      <c r="B83" s="55"/>
      <c r="C83" s="55"/>
      <c r="D83" s="13" t="s">
        <v>99</v>
      </c>
      <c r="E83" s="13" t="s">
        <v>100</v>
      </c>
      <c r="F83" s="33">
        <v>342</v>
      </c>
      <c r="G83" s="34">
        <f t="shared" si="8"/>
        <v>273.60000000000002</v>
      </c>
      <c r="H83" s="35">
        <f t="shared" si="6"/>
        <v>2.4428571428571431</v>
      </c>
      <c r="I83" s="35">
        <f t="shared" si="7"/>
        <v>192.98571428571429</v>
      </c>
      <c r="J83" s="13" t="s">
        <v>101</v>
      </c>
      <c r="K83" s="8"/>
      <c r="M83" s="44">
        <f t="shared" si="5"/>
        <v>0</v>
      </c>
      <c r="N83" s="12"/>
    </row>
    <row r="84" spans="1:14" ht="32.1" customHeight="1">
      <c r="A84" s="14"/>
      <c r="B84" s="53">
        <v>26</v>
      </c>
      <c r="C84" s="53" t="s">
        <v>38</v>
      </c>
      <c r="D84" s="19" t="s">
        <v>13</v>
      </c>
      <c r="E84" s="19" t="s">
        <v>88</v>
      </c>
      <c r="F84" s="30">
        <v>342</v>
      </c>
      <c r="G84" s="31">
        <f t="shared" si="8"/>
        <v>273.60000000000002</v>
      </c>
      <c r="H84" s="32">
        <f t="shared" si="6"/>
        <v>2.4428571428571431</v>
      </c>
      <c r="I84" s="32">
        <f t="shared" si="7"/>
        <v>192.98571428571429</v>
      </c>
      <c r="J84" s="19"/>
      <c r="K84" s="20"/>
      <c r="M84" s="44">
        <f t="shared" si="5"/>
        <v>0</v>
      </c>
      <c r="N84" s="12"/>
    </row>
    <row r="85" spans="1:14" ht="32.1" customHeight="1">
      <c r="A85" s="7"/>
      <c r="B85" s="54"/>
      <c r="C85" s="54"/>
      <c r="D85" s="19" t="s">
        <v>14</v>
      </c>
      <c r="E85" s="19" t="s">
        <v>104</v>
      </c>
      <c r="F85" s="30">
        <v>342</v>
      </c>
      <c r="G85" s="31">
        <f t="shared" si="8"/>
        <v>273.60000000000002</v>
      </c>
      <c r="H85" s="32">
        <f t="shared" si="6"/>
        <v>2.4428571428571431</v>
      </c>
      <c r="I85" s="32">
        <f t="shared" si="7"/>
        <v>192.98571428571429</v>
      </c>
      <c r="J85" s="19"/>
      <c r="K85" s="20"/>
      <c r="M85" s="44">
        <f t="shared" si="5"/>
        <v>0</v>
      </c>
      <c r="N85" s="12"/>
    </row>
    <row r="86" spans="1:14" ht="32.1" customHeight="1">
      <c r="A86" s="7"/>
      <c r="B86" s="55"/>
      <c r="C86" s="55"/>
      <c r="D86" s="13" t="s">
        <v>99</v>
      </c>
      <c r="E86" s="13" t="s">
        <v>100</v>
      </c>
      <c r="F86" s="33">
        <v>342</v>
      </c>
      <c r="G86" s="34">
        <f t="shared" si="8"/>
        <v>273.60000000000002</v>
      </c>
      <c r="H86" s="35">
        <f t="shared" si="6"/>
        <v>2.4428571428571431</v>
      </c>
      <c r="I86" s="35">
        <f t="shared" si="7"/>
        <v>192.98571428571429</v>
      </c>
      <c r="J86" s="13"/>
      <c r="K86" s="8"/>
      <c r="M86" s="44">
        <f t="shared" si="5"/>
        <v>0</v>
      </c>
      <c r="N86" s="12"/>
    </row>
    <row r="87" spans="1:14" ht="32.1" customHeight="1">
      <c r="A87" s="14"/>
      <c r="B87" s="53">
        <v>27</v>
      </c>
      <c r="C87" s="53" t="s">
        <v>36</v>
      </c>
      <c r="D87" s="19" t="s">
        <v>13</v>
      </c>
      <c r="E87" s="19" t="s">
        <v>88</v>
      </c>
      <c r="F87" s="30">
        <v>342</v>
      </c>
      <c r="G87" s="31">
        <f t="shared" si="8"/>
        <v>273.60000000000002</v>
      </c>
      <c r="H87" s="32">
        <f t="shared" si="6"/>
        <v>2.4428571428571431</v>
      </c>
      <c r="I87" s="32">
        <f t="shared" si="7"/>
        <v>192.98571428571429</v>
      </c>
      <c r="J87" s="19" t="s">
        <v>101</v>
      </c>
      <c r="K87" s="20"/>
      <c r="M87" s="44">
        <f t="shared" si="5"/>
        <v>0</v>
      </c>
      <c r="N87" s="12"/>
    </row>
    <row r="88" spans="1:14" ht="32.1" customHeight="1">
      <c r="A88" s="7"/>
      <c r="B88" s="54"/>
      <c r="C88" s="54"/>
      <c r="D88" s="19" t="s">
        <v>14</v>
      </c>
      <c r="E88" s="19" t="s">
        <v>104</v>
      </c>
      <c r="F88" s="30">
        <v>342</v>
      </c>
      <c r="G88" s="31">
        <f t="shared" si="8"/>
        <v>273.60000000000002</v>
      </c>
      <c r="H88" s="32">
        <f t="shared" si="6"/>
        <v>2.4428571428571431</v>
      </c>
      <c r="I88" s="32">
        <f t="shared" si="7"/>
        <v>192.98571428571429</v>
      </c>
      <c r="J88" s="47" t="s">
        <v>101</v>
      </c>
      <c r="K88" s="20"/>
      <c r="M88" s="44">
        <f t="shared" si="5"/>
        <v>0</v>
      </c>
      <c r="N88" s="12"/>
    </row>
    <row r="89" spans="1:14" ht="32.1" customHeight="1">
      <c r="A89" s="7"/>
      <c r="B89" s="55"/>
      <c r="C89" s="55"/>
      <c r="D89" s="13" t="s">
        <v>99</v>
      </c>
      <c r="E89" s="13" t="s">
        <v>100</v>
      </c>
      <c r="F89" s="33">
        <v>342</v>
      </c>
      <c r="G89" s="34">
        <f t="shared" si="8"/>
        <v>273.60000000000002</v>
      </c>
      <c r="H89" s="35">
        <f t="shared" si="6"/>
        <v>2.4428571428571431</v>
      </c>
      <c r="I89" s="35">
        <f t="shared" si="7"/>
        <v>192.98571428571429</v>
      </c>
      <c r="J89" s="13" t="s">
        <v>101</v>
      </c>
      <c r="K89" s="8"/>
      <c r="M89" s="44">
        <f t="shared" si="5"/>
        <v>0</v>
      </c>
      <c r="N89" s="12"/>
    </row>
    <row r="90" spans="1:14" ht="32.1" customHeight="1">
      <c r="A90" s="14"/>
      <c r="B90" s="53">
        <v>28</v>
      </c>
      <c r="C90" s="53" t="s">
        <v>37</v>
      </c>
      <c r="D90" s="19" t="s">
        <v>13</v>
      </c>
      <c r="E90" s="19" t="s">
        <v>88</v>
      </c>
      <c r="F90" s="30">
        <v>342</v>
      </c>
      <c r="G90" s="31">
        <f t="shared" si="8"/>
        <v>273.60000000000002</v>
      </c>
      <c r="H90" s="32">
        <f t="shared" si="6"/>
        <v>2.4428571428571431</v>
      </c>
      <c r="I90" s="32">
        <f t="shared" si="7"/>
        <v>192.98571428571429</v>
      </c>
      <c r="J90" s="19" t="s">
        <v>101</v>
      </c>
      <c r="K90" s="20"/>
      <c r="M90" s="44">
        <f t="shared" si="5"/>
        <v>0</v>
      </c>
      <c r="N90" s="12"/>
    </row>
    <row r="91" spans="1:14" ht="32.1" customHeight="1">
      <c r="A91" s="7"/>
      <c r="B91" s="54"/>
      <c r="C91" s="54"/>
      <c r="D91" s="19" t="s">
        <v>14</v>
      </c>
      <c r="E91" s="19" t="s">
        <v>104</v>
      </c>
      <c r="F91" s="30">
        <v>342</v>
      </c>
      <c r="G91" s="31">
        <f t="shared" si="8"/>
        <v>273.60000000000002</v>
      </c>
      <c r="H91" s="32">
        <f t="shared" si="6"/>
        <v>2.4428571428571431</v>
      </c>
      <c r="I91" s="32">
        <f t="shared" si="7"/>
        <v>192.98571428571429</v>
      </c>
      <c r="J91" s="19" t="s">
        <v>101</v>
      </c>
      <c r="K91" s="20"/>
      <c r="M91" s="44">
        <f t="shared" si="5"/>
        <v>0</v>
      </c>
      <c r="N91" s="12"/>
    </row>
    <row r="92" spans="1:14" ht="32.1" customHeight="1">
      <c r="A92" s="7"/>
      <c r="B92" s="55"/>
      <c r="C92" s="55"/>
      <c r="D92" s="13" t="s">
        <v>99</v>
      </c>
      <c r="E92" s="13" t="s">
        <v>100</v>
      </c>
      <c r="F92" s="33">
        <v>342</v>
      </c>
      <c r="G92" s="34">
        <f t="shared" si="8"/>
        <v>273.60000000000002</v>
      </c>
      <c r="H92" s="35">
        <f t="shared" si="6"/>
        <v>2.4428571428571431</v>
      </c>
      <c r="I92" s="35">
        <f t="shared" si="7"/>
        <v>192.98571428571429</v>
      </c>
      <c r="J92" s="13" t="s">
        <v>101</v>
      </c>
      <c r="K92" s="8"/>
      <c r="M92" s="44">
        <f t="shared" si="5"/>
        <v>0</v>
      </c>
      <c r="N92" s="12"/>
    </row>
    <row r="93" spans="1:14" ht="32.1" customHeight="1">
      <c r="A93" s="14"/>
      <c r="B93" s="53">
        <v>29</v>
      </c>
      <c r="C93" s="53" t="s">
        <v>41</v>
      </c>
      <c r="D93" s="19" t="s">
        <v>13</v>
      </c>
      <c r="E93" s="19" t="s">
        <v>88</v>
      </c>
      <c r="F93" s="30">
        <v>342</v>
      </c>
      <c r="G93" s="31">
        <f t="shared" si="8"/>
        <v>273.60000000000002</v>
      </c>
      <c r="H93" s="32">
        <f t="shared" si="6"/>
        <v>2.4428571428571431</v>
      </c>
      <c r="I93" s="32">
        <f t="shared" si="7"/>
        <v>192.98571428571429</v>
      </c>
      <c r="J93" s="47" t="s">
        <v>101</v>
      </c>
      <c r="K93" s="20"/>
      <c r="M93" s="44">
        <f t="shared" si="5"/>
        <v>0</v>
      </c>
      <c r="N93" s="12"/>
    </row>
    <row r="94" spans="1:14" ht="32.1" customHeight="1">
      <c r="A94" s="7"/>
      <c r="B94" s="54"/>
      <c r="C94" s="54"/>
      <c r="D94" s="19" t="s">
        <v>14</v>
      </c>
      <c r="E94" s="19" t="s">
        <v>104</v>
      </c>
      <c r="F94" s="30">
        <v>342</v>
      </c>
      <c r="G94" s="31">
        <f t="shared" si="8"/>
        <v>273.60000000000002</v>
      </c>
      <c r="H94" s="32">
        <f t="shared" si="6"/>
        <v>2.4428571428571431</v>
      </c>
      <c r="I94" s="32">
        <f t="shared" si="7"/>
        <v>192.98571428571429</v>
      </c>
      <c r="J94" s="19"/>
      <c r="K94" s="20"/>
      <c r="M94" s="44">
        <f t="shared" si="5"/>
        <v>0</v>
      </c>
      <c r="N94" s="12"/>
    </row>
    <row r="95" spans="1:14" ht="32.1" customHeight="1">
      <c r="A95" s="7"/>
      <c r="B95" s="55"/>
      <c r="C95" s="55"/>
      <c r="D95" s="13" t="s">
        <v>99</v>
      </c>
      <c r="E95" s="13" t="s">
        <v>100</v>
      </c>
      <c r="F95" s="33">
        <v>342</v>
      </c>
      <c r="G95" s="34">
        <f t="shared" si="8"/>
        <v>273.60000000000002</v>
      </c>
      <c r="H95" s="35">
        <f t="shared" si="6"/>
        <v>2.4428571428571431</v>
      </c>
      <c r="I95" s="35">
        <f t="shared" si="7"/>
        <v>192.98571428571429</v>
      </c>
      <c r="J95" s="13"/>
      <c r="K95" s="8"/>
      <c r="M95" s="44">
        <f t="shared" si="5"/>
        <v>0</v>
      </c>
      <c r="N95" s="12"/>
    </row>
    <row r="96" spans="1:14" ht="32.1" customHeight="1">
      <c r="A96" s="14"/>
      <c r="B96" s="53">
        <v>30</v>
      </c>
      <c r="C96" s="53" t="s">
        <v>42</v>
      </c>
      <c r="D96" s="19" t="s">
        <v>13</v>
      </c>
      <c r="E96" s="19" t="s">
        <v>88</v>
      </c>
      <c r="F96" s="30">
        <v>342</v>
      </c>
      <c r="G96" s="31">
        <f t="shared" si="8"/>
        <v>273.60000000000002</v>
      </c>
      <c r="H96" s="32">
        <f t="shared" si="6"/>
        <v>2.4428571428571431</v>
      </c>
      <c r="I96" s="32">
        <f t="shared" si="7"/>
        <v>192.98571428571429</v>
      </c>
      <c r="J96" s="19" t="s">
        <v>101</v>
      </c>
      <c r="K96" s="20"/>
      <c r="M96" s="44">
        <f t="shared" si="5"/>
        <v>0</v>
      </c>
      <c r="N96" s="12"/>
    </row>
    <row r="97" spans="1:14" ht="32.1" customHeight="1">
      <c r="A97" s="7"/>
      <c r="B97" s="54"/>
      <c r="C97" s="54"/>
      <c r="D97" s="19" t="s">
        <v>14</v>
      </c>
      <c r="E97" s="19" t="s">
        <v>104</v>
      </c>
      <c r="F97" s="30">
        <v>342</v>
      </c>
      <c r="G97" s="31">
        <f t="shared" si="8"/>
        <v>273.60000000000002</v>
      </c>
      <c r="H97" s="32">
        <f t="shared" si="6"/>
        <v>2.4428571428571431</v>
      </c>
      <c r="I97" s="32">
        <f t="shared" si="7"/>
        <v>192.98571428571429</v>
      </c>
      <c r="J97" s="19" t="s">
        <v>101</v>
      </c>
      <c r="K97" s="20"/>
      <c r="M97" s="44">
        <f t="shared" si="5"/>
        <v>0</v>
      </c>
      <c r="N97" s="12"/>
    </row>
    <row r="98" spans="1:14" ht="32.1" customHeight="1">
      <c r="A98" s="7"/>
      <c r="B98" s="55"/>
      <c r="C98" s="55"/>
      <c r="D98" s="13" t="s">
        <v>99</v>
      </c>
      <c r="E98" s="13" t="s">
        <v>100</v>
      </c>
      <c r="F98" s="33">
        <v>342</v>
      </c>
      <c r="G98" s="34">
        <f t="shared" si="8"/>
        <v>273.60000000000002</v>
      </c>
      <c r="H98" s="35">
        <f t="shared" si="6"/>
        <v>2.4428571428571431</v>
      </c>
      <c r="I98" s="35">
        <f t="shared" si="7"/>
        <v>192.98571428571429</v>
      </c>
      <c r="J98" s="13"/>
      <c r="K98" s="8"/>
      <c r="M98" s="44">
        <f t="shared" si="5"/>
        <v>0</v>
      </c>
      <c r="N98" s="12"/>
    </row>
    <row r="99" spans="1:14" ht="32.1" customHeight="1">
      <c r="A99" s="14"/>
      <c r="B99" s="53">
        <v>31</v>
      </c>
      <c r="C99" s="53" t="s">
        <v>43</v>
      </c>
      <c r="D99" s="19" t="s">
        <v>13</v>
      </c>
      <c r="E99" s="19" t="s">
        <v>88</v>
      </c>
      <c r="F99" s="30">
        <v>342</v>
      </c>
      <c r="G99" s="31">
        <f t="shared" si="8"/>
        <v>273.60000000000002</v>
      </c>
      <c r="H99" s="32">
        <f t="shared" si="6"/>
        <v>2.4428571428571431</v>
      </c>
      <c r="I99" s="32">
        <f t="shared" si="7"/>
        <v>192.98571428571429</v>
      </c>
      <c r="J99" s="19"/>
      <c r="K99" s="20"/>
      <c r="M99" s="44">
        <f t="shared" si="5"/>
        <v>0</v>
      </c>
      <c r="N99" s="12"/>
    </row>
    <row r="100" spans="1:14" ht="32.1" customHeight="1">
      <c r="A100" s="7"/>
      <c r="B100" s="54"/>
      <c r="C100" s="54"/>
      <c r="D100" s="19" t="s">
        <v>14</v>
      </c>
      <c r="E100" s="19" t="s">
        <v>104</v>
      </c>
      <c r="F100" s="30">
        <v>342</v>
      </c>
      <c r="G100" s="31">
        <f t="shared" si="8"/>
        <v>273.60000000000002</v>
      </c>
      <c r="H100" s="32">
        <f t="shared" si="6"/>
        <v>2.4428571428571431</v>
      </c>
      <c r="I100" s="32">
        <f t="shared" si="7"/>
        <v>192.98571428571429</v>
      </c>
      <c r="J100" s="19"/>
      <c r="K100" s="20"/>
      <c r="M100" s="44">
        <f t="shared" si="5"/>
        <v>0</v>
      </c>
      <c r="N100" s="12"/>
    </row>
    <row r="101" spans="1:14" ht="32.1" customHeight="1">
      <c r="A101" s="7"/>
      <c r="B101" s="55"/>
      <c r="C101" s="55"/>
      <c r="D101" s="13" t="s">
        <v>99</v>
      </c>
      <c r="E101" s="13" t="s">
        <v>100</v>
      </c>
      <c r="F101" s="33">
        <v>342</v>
      </c>
      <c r="G101" s="34">
        <f t="shared" si="8"/>
        <v>273.60000000000002</v>
      </c>
      <c r="H101" s="35">
        <f t="shared" si="6"/>
        <v>2.4428571428571431</v>
      </c>
      <c r="I101" s="35">
        <f t="shared" si="7"/>
        <v>192.98571428571429</v>
      </c>
      <c r="J101" s="13"/>
      <c r="K101" s="8"/>
      <c r="M101" s="44">
        <f t="shared" si="5"/>
        <v>0</v>
      </c>
      <c r="N101" s="12"/>
    </row>
    <row r="102" spans="1:14" ht="32.1" customHeight="1">
      <c r="A102" s="14"/>
      <c r="B102" s="53">
        <v>32</v>
      </c>
      <c r="C102" s="53" t="s">
        <v>44</v>
      </c>
      <c r="D102" s="19" t="s">
        <v>13</v>
      </c>
      <c r="E102" s="19" t="s">
        <v>88</v>
      </c>
      <c r="F102" s="30">
        <v>342</v>
      </c>
      <c r="G102" s="31">
        <f t="shared" si="8"/>
        <v>273.60000000000002</v>
      </c>
      <c r="H102" s="32">
        <f t="shared" si="6"/>
        <v>2.4428571428571431</v>
      </c>
      <c r="I102" s="32">
        <f t="shared" si="7"/>
        <v>192.98571428571429</v>
      </c>
      <c r="J102" s="47" t="s">
        <v>101</v>
      </c>
      <c r="K102" s="20"/>
      <c r="M102" s="44">
        <f t="shared" si="5"/>
        <v>0</v>
      </c>
      <c r="N102" s="12"/>
    </row>
    <row r="103" spans="1:14" ht="32.1" customHeight="1">
      <c r="A103" s="7"/>
      <c r="B103" s="54"/>
      <c r="C103" s="54"/>
      <c r="D103" s="19" t="s">
        <v>14</v>
      </c>
      <c r="E103" s="19" t="s">
        <v>104</v>
      </c>
      <c r="F103" s="30">
        <v>342</v>
      </c>
      <c r="G103" s="31">
        <f t="shared" si="8"/>
        <v>273.60000000000002</v>
      </c>
      <c r="H103" s="32">
        <f t="shared" si="6"/>
        <v>2.4428571428571431</v>
      </c>
      <c r="I103" s="32">
        <f t="shared" si="7"/>
        <v>192.98571428571429</v>
      </c>
      <c r="J103" s="19"/>
      <c r="K103" s="20"/>
      <c r="M103" s="44">
        <f t="shared" si="5"/>
        <v>0</v>
      </c>
      <c r="N103" s="12"/>
    </row>
    <row r="104" spans="1:14" ht="32.1" customHeight="1">
      <c r="A104" s="7"/>
      <c r="B104" s="55"/>
      <c r="C104" s="55"/>
      <c r="D104" s="13" t="s">
        <v>99</v>
      </c>
      <c r="E104" s="13" t="s">
        <v>100</v>
      </c>
      <c r="F104" s="33">
        <v>342</v>
      </c>
      <c r="G104" s="34">
        <f t="shared" si="8"/>
        <v>273.60000000000002</v>
      </c>
      <c r="H104" s="35">
        <f t="shared" si="6"/>
        <v>2.4428571428571431</v>
      </c>
      <c r="I104" s="35">
        <f t="shared" si="7"/>
        <v>192.98571428571429</v>
      </c>
      <c r="J104" s="13"/>
      <c r="K104" s="8"/>
      <c r="M104" s="44">
        <f t="shared" si="5"/>
        <v>0</v>
      </c>
      <c r="N104" s="12"/>
    </row>
    <row r="105" spans="1:14" ht="32.1" customHeight="1">
      <c r="A105" s="14"/>
      <c r="B105" s="53">
        <v>33</v>
      </c>
      <c r="C105" s="53" t="s">
        <v>45</v>
      </c>
      <c r="D105" s="19" t="s">
        <v>13</v>
      </c>
      <c r="E105" s="19" t="s">
        <v>88</v>
      </c>
      <c r="F105" s="30">
        <v>342</v>
      </c>
      <c r="G105" s="31">
        <f t="shared" si="8"/>
        <v>273.60000000000002</v>
      </c>
      <c r="H105" s="32">
        <f t="shared" si="6"/>
        <v>2.4428571428571431</v>
      </c>
      <c r="I105" s="32">
        <f t="shared" si="7"/>
        <v>192.98571428571429</v>
      </c>
      <c r="J105" s="19" t="s">
        <v>101</v>
      </c>
      <c r="K105" s="20"/>
      <c r="M105" s="44">
        <f t="shared" si="5"/>
        <v>0</v>
      </c>
      <c r="N105" s="12"/>
    </row>
    <row r="106" spans="1:14" ht="32.1" customHeight="1">
      <c r="A106" s="7"/>
      <c r="B106" s="54"/>
      <c r="C106" s="54"/>
      <c r="D106" s="19" t="s">
        <v>14</v>
      </c>
      <c r="E106" s="19" t="s">
        <v>104</v>
      </c>
      <c r="F106" s="30">
        <v>342</v>
      </c>
      <c r="G106" s="31">
        <f t="shared" si="8"/>
        <v>273.60000000000002</v>
      </c>
      <c r="H106" s="32">
        <f t="shared" si="6"/>
        <v>2.4428571428571431</v>
      </c>
      <c r="I106" s="32">
        <f t="shared" si="7"/>
        <v>192.98571428571429</v>
      </c>
      <c r="J106" s="19"/>
      <c r="K106" s="20"/>
      <c r="M106" s="44">
        <f t="shared" si="5"/>
        <v>0</v>
      </c>
      <c r="N106" s="12"/>
    </row>
    <row r="107" spans="1:14" ht="32.1" customHeight="1">
      <c r="A107" s="7"/>
      <c r="B107" s="55"/>
      <c r="C107" s="55"/>
      <c r="D107" s="13" t="s">
        <v>99</v>
      </c>
      <c r="E107" s="13" t="s">
        <v>100</v>
      </c>
      <c r="F107" s="33">
        <v>342</v>
      </c>
      <c r="G107" s="34">
        <f t="shared" si="8"/>
        <v>273.60000000000002</v>
      </c>
      <c r="H107" s="35">
        <f t="shared" si="6"/>
        <v>2.4428571428571431</v>
      </c>
      <c r="I107" s="35">
        <f t="shared" si="7"/>
        <v>192.98571428571429</v>
      </c>
      <c r="J107" s="13"/>
      <c r="K107" s="8"/>
      <c r="M107" s="44">
        <f t="shared" si="5"/>
        <v>0</v>
      </c>
      <c r="N107" s="12"/>
    </row>
    <row r="108" spans="1:14" ht="32.1" customHeight="1">
      <c r="A108" s="14"/>
      <c r="B108" s="53">
        <v>34</v>
      </c>
      <c r="C108" s="53" t="s">
        <v>46</v>
      </c>
      <c r="D108" s="19" t="s">
        <v>13</v>
      </c>
      <c r="E108" s="19" t="s">
        <v>88</v>
      </c>
      <c r="F108" s="30">
        <v>342</v>
      </c>
      <c r="G108" s="31">
        <f t="shared" si="8"/>
        <v>273.60000000000002</v>
      </c>
      <c r="H108" s="32">
        <f t="shared" si="6"/>
        <v>2.4428571428571431</v>
      </c>
      <c r="I108" s="32">
        <f t="shared" si="7"/>
        <v>192.98571428571429</v>
      </c>
      <c r="J108" s="19" t="s">
        <v>101</v>
      </c>
      <c r="K108" s="20"/>
      <c r="M108" s="44">
        <f t="shared" si="5"/>
        <v>0</v>
      </c>
      <c r="N108" s="12"/>
    </row>
    <row r="109" spans="1:14" ht="32.1" customHeight="1">
      <c r="A109" s="7"/>
      <c r="B109" s="54"/>
      <c r="C109" s="54"/>
      <c r="D109" s="19" t="s">
        <v>14</v>
      </c>
      <c r="E109" s="19" t="s">
        <v>104</v>
      </c>
      <c r="F109" s="30">
        <v>342</v>
      </c>
      <c r="G109" s="31">
        <f t="shared" si="8"/>
        <v>273.60000000000002</v>
      </c>
      <c r="H109" s="32">
        <f t="shared" si="6"/>
        <v>2.4428571428571431</v>
      </c>
      <c r="I109" s="32">
        <f t="shared" si="7"/>
        <v>192.98571428571429</v>
      </c>
      <c r="J109" s="19" t="s">
        <v>101</v>
      </c>
      <c r="K109" s="20"/>
      <c r="M109" s="44">
        <f t="shared" si="5"/>
        <v>0</v>
      </c>
      <c r="N109" s="12"/>
    </row>
    <row r="110" spans="1:14" ht="32.1" customHeight="1">
      <c r="A110" s="7"/>
      <c r="B110" s="55"/>
      <c r="C110" s="55"/>
      <c r="D110" s="13" t="s">
        <v>99</v>
      </c>
      <c r="E110" s="13" t="s">
        <v>100</v>
      </c>
      <c r="F110" s="33">
        <v>342</v>
      </c>
      <c r="G110" s="34">
        <f t="shared" si="8"/>
        <v>273.60000000000002</v>
      </c>
      <c r="H110" s="35">
        <f t="shared" si="6"/>
        <v>2.4428571428571431</v>
      </c>
      <c r="I110" s="35">
        <f t="shared" si="7"/>
        <v>192.98571428571429</v>
      </c>
      <c r="J110" s="13"/>
      <c r="K110" s="8"/>
      <c r="M110" s="44">
        <f t="shared" si="5"/>
        <v>0</v>
      </c>
      <c r="N110" s="12"/>
    </row>
    <row r="111" spans="1:14" ht="32.1" customHeight="1">
      <c r="A111" s="14"/>
      <c r="B111" s="53">
        <v>35</v>
      </c>
      <c r="C111" s="53" t="s">
        <v>47</v>
      </c>
      <c r="D111" s="19" t="s">
        <v>13</v>
      </c>
      <c r="E111" s="19" t="s">
        <v>88</v>
      </c>
      <c r="F111" s="30">
        <v>342</v>
      </c>
      <c r="G111" s="31">
        <f t="shared" si="8"/>
        <v>273.60000000000002</v>
      </c>
      <c r="H111" s="32">
        <f t="shared" si="6"/>
        <v>2.4428571428571431</v>
      </c>
      <c r="I111" s="32">
        <f t="shared" si="7"/>
        <v>192.98571428571429</v>
      </c>
      <c r="J111" s="47" t="s">
        <v>101</v>
      </c>
      <c r="K111" s="20"/>
      <c r="M111" s="44">
        <f t="shared" si="5"/>
        <v>0</v>
      </c>
      <c r="N111" s="12"/>
    </row>
    <row r="112" spans="1:14" ht="32.1" customHeight="1">
      <c r="A112" s="7"/>
      <c r="B112" s="54"/>
      <c r="C112" s="54"/>
      <c r="D112" s="19" t="s">
        <v>14</v>
      </c>
      <c r="E112" s="19" t="s">
        <v>104</v>
      </c>
      <c r="F112" s="30">
        <v>342</v>
      </c>
      <c r="G112" s="31">
        <f t="shared" si="8"/>
        <v>273.60000000000002</v>
      </c>
      <c r="H112" s="32">
        <f t="shared" si="6"/>
        <v>2.4428571428571431</v>
      </c>
      <c r="I112" s="32">
        <f t="shared" si="7"/>
        <v>192.98571428571429</v>
      </c>
      <c r="J112" s="19"/>
      <c r="K112" s="20"/>
      <c r="M112" s="44">
        <f t="shared" si="5"/>
        <v>0</v>
      </c>
      <c r="N112" s="12"/>
    </row>
    <row r="113" spans="1:14" ht="32.1" customHeight="1">
      <c r="A113" s="7"/>
      <c r="B113" s="55"/>
      <c r="C113" s="55"/>
      <c r="D113" s="13" t="s">
        <v>99</v>
      </c>
      <c r="E113" s="13" t="s">
        <v>100</v>
      </c>
      <c r="F113" s="33">
        <v>342</v>
      </c>
      <c r="G113" s="34">
        <f t="shared" si="8"/>
        <v>273.60000000000002</v>
      </c>
      <c r="H113" s="35">
        <f t="shared" si="6"/>
        <v>2.4428571428571431</v>
      </c>
      <c r="I113" s="35">
        <f t="shared" si="7"/>
        <v>192.98571428571429</v>
      </c>
      <c r="J113" s="13"/>
      <c r="K113" s="8"/>
      <c r="M113" s="44">
        <f t="shared" si="5"/>
        <v>0</v>
      </c>
      <c r="N113" s="12"/>
    </row>
    <row r="114" spans="1:14" ht="32.1" customHeight="1">
      <c r="A114" s="14"/>
      <c r="B114" s="53">
        <v>36</v>
      </c>
      <c r="C114" s="53" t="s">
        <v>48</v>
      </c>
      <c r="D114" s="19" t="s">
        <v>13</v>
      </c>
      <c r="E114" s="19" t="s">
        <v>88</v>
      </c>
      <c r="F114" s="30">
        <v>342</v>
      </c>
      <c r="G114" s="31">
        <f t="shared" si="8"/>
        <v>273.60000000000002</v>
      </c>
      <c r="H114" s="32">
        <f t="shared" si="6"/>
        <v>2.4428571428571431</v>
      </c>
      <c r="I114" s="32">
        <f t="shared" si="7"/>
        <v>192.98571428571429</v>
      </c>
      <c r="J114" s="19"/>
      <c r="K114" s="20"/>
      <c r="M114" s="44">
        <f t="shared" si="5"/>
        <v>0</v>
      </c>
      <c r="N114" s="12"/>
    </row>
    <row r="115" spans="1:14" ht="32.1" customHeight="1">
      <c r="A115" s="7"/>
      <c r="B115" s="54"/>
      <c r="C115" s="54"/>
      <c r="D115" s="19" t="s">
        <v>14</v>
      </c>
      <c r="E115" s="19" t="s">
        <v>104</v>
      </c>
      <c r="F115" s="30">
        <v>342</v>
      </c>
      <c r="G115" s="31">
        <f t="shared" si="8"/>
        <v>273.60000000000002</v>
      </c>
      <c r="H115" s="32">
        <f t="shared" si="6"/>
        <v>2.4428571428571431</v>
      </c>
      <c r="I115" s="32">
        <f t="shared" si="7"/>
        <v>192.98571428571429</v>
      </c>
      <c r="J115" s="47"/>
      <c r="K115" s="20"/>
      <c r="M115" s="44">
        <f t="shared" si="5"/>
        <v>0</v>
      </c>
      <c r="N115" s="12"/>
    </row>
    <row r="116" spans="1:14" ht="32.1" customHeight="1">
      <c r="A116" s="7"/>
      <c r="B116" s="55"/>
      <c r="C116" s="55"/>
      <c r="D116" s="13" t="s">
        <v>99</v>
      </c>
      <c r="E116" s="13" t="s">
        <v>100</v>
      </c>
      <c r="F116" s="33">
        <v>342</v>
      </c>
      <c r="G116" s="34">
        <f t="shared" si="8"/>
        <v>273.60000000000002</v>
      </c>
      <c r="H116" s="35">
        <f t="shared" si="6"/>
        <v>2.4428571428571431</v>
      </c>
      <c r="I116" s="35">
        <f t="shared" si="7"/>
        <v>192.98571428571429</v>
      </c>
      <c r="J116" s="13"/>
      <c r="K116" s="8"/>
      <c r="M116" s="44">
        <f t="shared" si="5"/>
        <v>0</v>
      </c>
      <c r="N116" s="12"/>
    </row>
    <row r="117" spans="1:14" ht="32.1" customHeight="1">
      <c r="A117" s="14"/>
      <c r="B117" s="53">
        <v>37</v>
      </c>
      <c r="C117" s="53" t="s">
        <v>49</v>
      </c>
      <c r="D117" s="19" t="s">
        <v>13</v>
      </c>
      <c r="E117" s="19" t="s">
        <v>88</v>
      </c>
      <c r="F117" s="30">
        <v>342</v>
      </c>
      <c r="G117" s="31">
        <f t="shared" si="8"/>
        <v>273.60000000000002</v>
      </c>
      <c r="H117" s="32">
        <f t="shared" si="6"/>
        <v>2.4428571428571431</v>
      </c>
      <c r="I117" s="32">
        <f t="shared" si="7"/>
        <v>192.98571428571429</v>
      </c>
      <c r="J117" s="19"/>
      <c r="K117" s="20"/>
      <c r="M117" s="44">
        <f t="shared" si="5"/>
        <v>0</v>
      </c>
      <c r="N117" s="12"/>
    </row>
    <row r="118" spans="1:14" ht="32.1" customHeight="1">
      <c r="A118" s="7"/>
      <c r="B118" s="54"/>
      <c r="C118" s="54"/>
      <c r="D118" s="19" t="s">
        <v>14</v>
      </c>
      <c r="E118" s="19" t="s">
        <v>104</v>
      </c>
      <c r="F118" s="30">
        <v>342</v>
      </c>
      <c r="G118" s="31">
        <f t="shared" si="8"/>
        <v>273.60000000000002</v>
      </c>
      <c r="H118" s="32">
        <f t="shared" si="6"/>
        <v>2.4428571428571431</v>
      </c>
      <c r="I118" s="32">
        <f t="shared" si="7"/>
        <v>192.98571428571429</v>
      </c>
      <c r="J118" s="19"/>
      <c r="K118" s="20"/>
      <c r="M118" s="44">
        <f t="shared" si="5"/>
        <v>0</v>
      </c>
      <c r="N118" s="12"/>
    </row>
    <row r="119" spans="1:14" ht="32.1" customHeight="1">
      <c r="A119" s="7"/>
      <c r="B119" s="55"/>
      <c r="C119" s="55"/>
      <c r="D119" s="13" t="s">
        <v>99</v>
      </c>
      <c r="E119" s="13" t="s">
        <v>100</v>
      </c>
      <c r="F119" s="33">
        <v>342</v>
      </c>
      <c r="G119" s="34">
        <f t="shared" si="8"/>
        <v>273.60000000000002</v>
      </c>
      <c r="H119" s="35">
        <f t="shared" si="6"/>
        <v>2.4428571428571431</v>
      </c>
      <c r="I119" s="35">
        <f t="shared" si="7"/>
        <v>192.98571428571429</v>
      </c>
      <c r="J119" s="13"/>
      <c r="K119" s="8"/>
      <c r="M119" s="44">
        <f t="shared" si="5"/>
        <v>0</v>
      </c>
      <c r="N119" s="12"/>
    </row>
    <row r="120" spans="1:14" ht="32.1" customHeight="1">
      <c r="A120" s="14"/>
      <c r="B120" s="53">
        <v>38</v>
      </c>
      <c r="C120" s="53" t="s">
        <v>50</v>
      </c>
      <c r="D120" s="19" t="s">
        <v>13</v>
      </c>
      <c r="E120" s="19" t="s">
        <v>88</v>
      </c>
      <c r="F120" s="30">
        <v>342</v>
      </c>
      <c r="G120" s="31">
        <f t="shared" si="8"/>
        <v>273.60000000000002</v>
      </c>
      <c r="H120" s="32">
        <f t="shared" si="6"/>
        <v>2.4428571428571431</v>
      </c>
      <c r="I120" s="32">
        <f t="shared" si="7"/>
        <v>192.98571428571429</v>
      </c>
      <c r="J120" s="47" t="s">
        <v>101</v>
      </c>
      <c r="K120" s="20"/>
      <c r="M120" s="44">
        <f t="shared" si="5"/>
        <v>0</v>
      </c>
      <c r="N120" s="12"/>
    </row>
    <row r="121" spans="1:14" ht="32.1" customHeight="1">
      <c r="A121" s="7"/>
      <c r="B121" s="54"/>
      <c r="C121" s="54"/>
      <c r="D121" s="19" t="s">
        <v>14</v>
      </c>
      <c r="E121" s="19" t="s">
        <v>104</v>
      </c>
      <c r="F121" s="30">
        <v>342</v>
      </c>
      <c r="G121" s="31">
        <f t="shared" si="8"/>
        <v>273.60000000000002</v>
      </c>
      <c r="H121" s="32">
        <f t="shared" si="6"/>
        <v>2.4428571428571431</v>
      </c>
      <c r="I121" s="32">
        <f t="shared" si="7"/>
        <v>192.98571428571429</v>
      </c>
      <c r="J121" s="19"/>
      <c r="K121" s="20"/>
      <c r="M121" s="44">
        <f t="shared" si="5"/>
        <v>0</v>
      </c>
      <c r="N121" s="12"/>
    </row>
    <row r="122" spans="1:14" ht="32.1" customHeight="1">
      <c r="A122" s="7"/>
      <c r="B122" s="55"/>
      <c r="C122" s="55"/>
      <c r="D122" s="13" t="s">
        <v>99</v>
      </c>
      <c r="E122" s="13" t="s">
        <v>100</v>
      </c>
      <c r="F122" s="33">
        <v>342</v>
      </c>
      <c r="G122" s="34">
        <f t="shared" si="8"/>
        <v>273.60000000000002</v>
      </c>
      <c r="H122" s="35">
        <f t="shared" si="6"/>
        <v>2.4428571428571431</v>
      </c>
      <c r="I122" s="35">
        <f t="shared" si="7"/>
        <v>192.98571428571429</v>
      </c>
      <c r="J122" s="13"/>
      <c r="K122" s="8"/>
      <c r="M122" s="44">
        <f t="shared" si="5"/>
        <v>0</v>
      </c>
      <c r="N122" s="12"/>
    </row>
    <row r="123" spans="1:14" ht="32.1" customHeight="1">
      <c r="A123" s="14"/>
      <c r="B123" s="53">
        <v>39</v>
      </c>
      <c r="C123" s="53" t="s">
        <v>51</v>
      </c>
      <c r="D123" s="19" t="s">
        <v>13</v>
      </c>
      <c r="E123" s="19" t="s">
        <v>88</v>
      </c>
      <c r="F123" s="30">
        <v>342</v>
      </c>
      <c r="G123" s="31">
        <f t="shared" si="8"/>
        <v>273.60000000000002</v>
      </c>
      <c r="H123" s="32">
        <f t="shared" si="6"/>
        <v>2.4428571428571431</v>
      </c>
      <c r="I123" s="32">
        <f t="shared" si="7"/>
        <v>192.98571428571429</v>
      </c>
      <c r="J123" s="19" t="s">
        <v>101</v>
      </c>
      <c r="K123" s="20"/>
      <c r="M123" s="44">
        <f t="shared" si="5"/>
        <v>0</v>
      </c>
      <c r="N123" s="12"/>
    </row>
    <row r="124" spans="1:14" ht="32.1" customHeight="1">
      <c r="A124" s="7"/>
      <c r="B124" s="54"/>
      <c r="C124" s="54"/>
      <c r="D124" s="19" t="s">
        <v>14</v>
      </c>
      <c r="E124" s="19" t="s">
        <v>104</v>
      </c>
      <c r="F124" s="30">
        <v>342</v>
      </c>
      <c r="G124" s="31">
        <f t="shared" si="8"/>
        <v>273.60000000000002</v>
      </c>
      <c r="H124" s="32">
        <f t="shared" si="6"/>
        <v>2.4428571428571431</v>
      </c>
      <c r="I124" s="32">
        <f t="shared" si="7"/>
        <v>192.98571428571429</v>
      </c>
      <c r="J124" s="19"/>
      <c r="K124" s="20"/>
      <c r="M124" s="44">
        <f t="shared" si="5"/>
        <v>0</v>
      </c>
      <c r="N124" s="12"/>
    </row>
    <row r="125" spans="1:14" ht="32.1" customHeight="1">
      <c r="A125" s="7"/>
      <c r="B125" s="55"/>
      <c r="C125" s="55"/>
      <c r="D125" s="13" t="s">
        <v>99</v>
      </c>
      <c r="E125" s="13" t="s">
        <v>100</v>
      </c>
      <c r="F125" s="33">
        <v>342</v>
      </c>
      <c r="G125" s="34">
        <f t="shared" si="8"/>
        <v>273.60000000000002</v>
      </c>
      <c r="H125" s="35">
        <f t="shared" si="6"/>
        <v>2.4428571428571431</v>
      </c>
      <c r="I125" s="35">
        <f t="shared" si="7"/>
        <v>192.98571428571429</v>
      </c>
      <c r="J125" s="13"/>
      <c r="K125" s="8"/>
      <c r="M125" s="44">
        <f t="shared" si="5"/>
        <v>0</v>
      </c>
      <c r="N125" s="12"/>
    </row>
    <row r="126" spans="1:14" ht="32.1" customHeight="1">
      <c r="A126" s="14"/>
      <c r="B126" s="53">
        <v>40</v>
      </c>
      <c r="C126" s="53" t="s">
        <v>52</v>
      </c>
      <c r="D126" s="19" t="s">
        <v>13</v>
      </c>
      <c r="E126" s="19" t="s">
        <v>88</v>
      </c>
      <c r="F126" s="30">
        <v>342</v>
      </c>
      <c r="G126" s="31">
        <f t="shared" si="8"/>
        <v>273.60000000000002</v>
      </c>
      <c r="H126" s="32">
        <f t="shared" si="6"/>
        <v>2.4428571428571431</v>
      </c>
      <c r="I126" s="32">
        <f t="shared" si="7"/>
        <v>192.98571428571429</v>
      </c>
      <c r="J126" s="19"/>
      <c r="K126" s="20"/>
      <c r="M126" s="44">
        <f t="shared" si="5"/>
        <v>0</v>
      </c>
      <c r="N126" s="12"/>
    </row>
    <row r="127" spans="1:14" ht="32.1" customHeight="1">
      <c r="A127" s="7"/>
      <c r="B127" s="54"/>
      <c r="C127" s="54"/>
      <c r="D127" s="19" t="s">
        <v>14</v>
      </c>
      <c r="E127" s="19" t="s">
        <v>104</v>
      </c>
      <c r="F127" s="30">
        <v>342</v>
      </c>
      <c r="G127" s="31">
        <f t="shared" si="8"/>
        <v>273.60000000000002</v>
      </c>
      <c r="H127" s="32">
        <f t="shared" si="6"/>
        <v>2.4428571428571431</v>
      </c>
      <c r="I127" s="32">
        <f t="shared" si="7"/>
        <v>192.98571428571429</v>
      </c>
      <c r="J127" s="19"/>
      <c r="K127" s="20"/>
      <c r="M127" s="44">
        <f t="shared" si="5"/>
        <v>0</v>
      </c>
      <c r="N127" s="12"/>
    </row>
    <row r="128" spans="1:14" ht="32.1" customHeight="1">
      <c r="A128" s="7"/>
      <c r="B128" s="55"/>
      <c r="C128" s="55"/>
      <c r="D128" s="13" t="s">
        <v>99</v>
      </c>
      <c r="E128" s="13" t="s">
        <v>100</v>
      </c>
      <c r="F128" s="33">
        <v>342</v>
      </c>
      <c r="G128" s="34">
        <f t="shared" si="8"/>
        <v>273.60000000000002</v>
      </c>
      <c r="H128" s="35">
        <f t="shared" si="6"/>
        <v>2.4428571428571431</v>
      </c>
      <c r="I128" s="35">
        <f t="shared" si="7"/>
        <v>192.98571428571429</v>
      </c>
      <c r="J128" s="13"/>
      <c r="K128" s="8"/>
      <c r="M128" s="44">
        <f t="shared" si="5"/>
        <v>0</v>
      </c>
      <c r="N128" s="12"/>
    </row>
    <row r="129" spans="1:14" ht="32.1" customHeight="1">
      <c r="A129" s="14"/>
      <c r="B129" s="53">
        <v>41</v>
      </c>
      <c r="C129" s="53" t="s">
        <v>53</v>
      </c>
      <c r="D129" s="19" t="s">
        <v>13</v>
      </c>
      <c r="E129" s="19" t="s">
        <v>88</v>
      </c>
      <c r="F129" s="30">
        <v>342</v>
      </c>
      <c r="G129" s="31">
        <f t="shared" si="8"/>
        <v>273.60000000000002</v>
      </c>
      <c r="H129" s="32">
        <f t="shared" si="6"/>
        <v>2.4428571428571431</v>
      </c>
      <c r="I129" s="32">
        <f t="shared" si="7"/>
        <v>192.98571428571429</v>
      </c>
      <c r="J129" s="19" t="s">
        <v>101</v>
      </c>
      <c r="K129" s="20"/>
      <c r="M129" s="44">
        <f t="shared" si="5"/>
        <v>0</v>
      </c>
      <c r="N129" s="12"/>
    </row>
    <row r="130" spans="1:14" ht="32.1" customHeight="1">
      <c r="A130" s="7"/>
      <c r="B130" s="54"/>
      <c r="C130" s="54"/>
      <c r="D130" s="19" t="s">
        <v>14</v>
      </c>
      <c r="E130" s="19" t="s">
        <v>104</v>
      </c>
      <c r="F130" s="30">
        <v>342</v>
      </c>
      <c r="G130" s="31">
        <f t="shared" si="8"/>
        <v>273.60000000000002</v>
      </c>
      <c r="H130" s="32">
        <f t="shared" si="6"/>
        <v>2.4428571428571431</v>
      </c>
      <c r="I130" s="32">
        <f t="shared" si="7"/>
        <v>192.98571428571429</v>
      </c>
      <c r="J130" s="19"/>
      <c r="K130" s="20"/>
      <c r="M130" s="44">
        <f t="shared" si="5"/>
        <v>0</v>
      </c>
      <c r="N130" s="12"/>
    </row>
    <row r="131" spans="1:14" ht="32.1" customHeight="1">
      <c r="A131" s="7"/>
      <c r="B131" s="55"/>
      <c r="C131" s="55"/>
      <c r="D131" s="13" t="s">
        <v>99</v>
      </c>
      <c r="E131" s="13" t="s">
        <v>100</v>
      </c>
      <c r="F131" s="33">
        <v>342</v>
      </c>
      <c r="G131" s="34">
        <f t="shared" si="8"/>
        <v>273.60000000000002</v>
      </c>
      <c r="H131" s="35">
        <f t="shared" si="6"/>
        <v>2.4428571428571431</v>
      </c>
      <c r="I131" s="35">
        <f t="shared" si="7"/>
        <v>192.98571428571429</v>
      </c>
      <c r="J131" s="13"/>
      <c r="K131" s="8"/>
      <c r="M131" s="44">
        <f t="shared" si="5"/>
        <v>0</v>
      </c>
      <c r="N131" s="12"/>
    </row>
    <row r="132" spans="1:14" ht="32.1" customHeight="1">
      <c r="A132" s="14"/>
      <c r="B132" s="53">
        <v>42</v>
      </c>
      <c r="C132" s="53" t="s">
        <v>89</v>
      </c>
      <c r="D132" s="19" t="s">
        <v>13</v>
      </c>
      <c r="E132" s="19" t="s">
        <v>88</v>
      </c>
      <c r="F132" s="30">
        <v>342</v>
      </c>
      <c r="G132" s="31">
        <f t="shared" si="8"/>
        <v>273.60000000000002</v>
      </c>
      <c r="H132" s="32">
        <f t="shared" si="6"/>
        <v>2.4428571428571431</v>
      </c>
      <c r="I132" s="32">
        <f t="shared" si="7"/>
        <v>192.98571428571429</v>
      </c>
      <c r="J132" s="19" t="s">
        <v>101</v>
      </c>
      <c r="K132" s="20"/>
      <c r="M132" s="44">
        <f t="shared" si="5"/>
        <v>0</v>
      </c>
      <c r="N132" s="12"/>
    </row>
    <row r="133" spans="1:14" ht="32.1" customHeight="1">
      <c r="A133" s="7"/>
      <c r="B133" s="54"/>
      <c r="C133" s="54"/>
      <c r="D133" s="19" t="s">
        <v>14</v>
      </c>
      <c r="E133" s="19" t="s">
        <v>104</v>
      </c>
      <c r="F133" s="30">
        <v>342</v>
      </c>
      <c r="G133" s="31">
        <f t="shared" si="8"/>
        <v>273.60000000000002</v>
      </c>
      <c r="H133" s="32">
        <f t="shared" si="6"/>
        <v>2.4428571428571431</v>
      </c>
      <c r="I133" s="32">
        <f t="shared" si="7"/>
        <v>192.98571428571429</v>
      </c>
      <c r="J133" s="19" t="s">
        <v>101</v>
      </c>
      <c r="K133" s="20"/>
      <c r="M133" s="44">
        <f t="shared" si="5"/>
        <v>0</v>
      </c>
      <c r="N133" s="12"/>
    </row>
    <row r="134" spans="1:14" ht="32.1" customHeight="1">
      <c r="A134" s="7"/>
      <c r="B134" s="55"/>
      <c r="C134" s="55"/>
      <c r="D134" s="13" t="s">
        <v>99</v>
      </c>
      <c r="E134" s="13" t="s">
        <v>100</v>
      </c>
      <c r="F134" s="33">
        <v>342</v>
      </c>
      <c r="G134" s="34">
        <f t="shared" si="8"/>
        <v>273.60000000000002</v>
      </c>
      <c r="H134" s="35">
        <f t="shared" si="6"/>
        <v>2.4428571428571431</v>
      </c>
      <c r="I134" s="35">
        <f t="shared" si="7"/>
        <v>192.98571428571429</v>
      </c>
      <c r="J134" s="13" t="s">
        <v>101</v>
      </c>
      <c r="K134" s="8"/>
      <c r="M134" s="44">
        <f t="shared" si="5"/>
        <v>0</v>
      </c>
      <c r="N134" s="12"/>
    </row>
    <row r="135" spans="1:14" ht="32.1" customHeight="1">
      <c r="A135" s="14"/>
      <c r="B135" s="53">
        <v>43</v>
      </c>
      <c r="C135" s="53" t="s">
        <v>54</v>
      </c>
      <c r="D135" s="19" t="s">
        <v>13</v>
      </c>
      <c r="E135" s="19" t="s">
        <v>88</v>
      </c>
      <c r="F135" s="30">
        <v>342</v>
      </c>
      <c r="G135" s="31">
        <f t="shared" si="8"/>
        <v>273.60000000000002</v>
      </c>
      <c r="H135" s="32">
        <f t="shared" si="6"/>
        <v>2.4428571428571431</v>
      </c>
      <c r="I135" s="32">
        <f t="shared" si="7"/>
        <v>192.98571428571429</v>
      </c>
      <c r="J135" s="47" t="s">
        <v>101</v>
      </c>
      <c r="K135" s="20"/>
      <c r="M135" s="44">
        <f t="shared" si="5"/>
        <v>0</v>
      </c>
      <c r="N135" s="12"/>
    </row>
    <row r="136" spans="1:14" ht="32.1" customHeight="1">
      <c r="A136" s="7"/>
      <c r="B136" s="54"/>
      <c r="C136" s="54"/>
      <c r="D136" s="19" t="s">
        <v>14</v>
      </c>
      <c r="E136" s="19" t="s">
        <v>104</v>
      </c>
      <c r="F136" s="30">
        <v>342</v>
      </c>
      <c r="G136" s="31">
        <f t="shared" si="8"/>
        <v>273.60000000000002</v>
      </c>
      <c r="H136" s="32">
        <f t="shared" si="6"/>
        <v>2.4428571428571431</v>
      </c>
      <c r="I136" s="32">
        <f t="shared" si="7"/>
        <v>192.98571428571429</v>
      </c>
      <c r="J136" s="47" t="s">
        <v>101</v>
      </c>
      <c r="K136" s="20"/>
      <c r="M136" s="44">
        <f t="shared" si="5"/>
        <v>0</v>
      </c>
      <c r="N136" s="12"/>
    </row>
    <row r="137" spans="1:14" ht="32.1" customHeight="1">
      <c r="A137" s="7"/>
      <c r="B137" s="55"/>
      <c r="C137" s="55"/>
      <c r="D137" s="13" t="s">
        <v>99</v>
      </c>
      <c r="E137" s="13" t="s">
        <v>100</v>
      </c>
      <c r="F137" s="33">
        <v>342</v>
      </c>
      <c r="G137" s="34">
        <f t="shared" si="8"/>
        <v>273.60000000000002</v>
      </c>
      <c r="H137" s="35">
        <f t="shared" si="6"/>
        <v>2.4428571428571431</v>
      </c>
      <c r="I137" s="35">
        <f t="shared" si="7"/>
        <v>192.98571428571429</v>
      </c>
      <c r="J137" s="48"/>
      <c r="K137" s="8"/>
      <c r="M137" s="44">
        <f t="shared" si="5"/>
        <v>0</v>
      </c>
      <c r="N137" s="12"/>
    </row>
    <row r="138" spans="1:14" ht="32.1" customHeight="1">
      <c r="A138" s="14"/>
      <c r="B138" s="53">
        <v>44</v>
      </c>
      <c r="C138" s="53" t="s">
        <v>90</v>
      </c>
      <c r="D138" s="19" t="s">
        <v>13</v>
      </c>
      <c r="E138" s="19" t="s">
        <v>88</v>
      </c>
      <c r="F138" s="30">
        <v>342</v>
      </c>
      <c r="G138" s="31">
        <f t="shared" si="8"/>
        <v>273.60000000000002</v>
      </c>
      <c r="H138" s="32">
        <f t="shared" si="6"/>
        <v>2.4428571428571431</v>
      </c>
      <c r="I138" s="32">
        <f t="shared" si="7"/>
        <v>192.98571428571429</v>
      </c>
      <c r="J138" s="47" t="s">
        <v>101</v>
      </c>
      <c r="K138" s="20"/>
      <c r="M138" s="44">
        <f t="shared" ref="M138:M201" si="9">H138*K138</f>
        <v>0</v>
      </c>
      <c r="N138" s="12"/>
    </row>
    <row r="139" spans="1:14" ht="32.1" customHeight="1">
      <c r="A139" s="7"/>
      <c r="B139" s="54"/>
      <c r="C139" s="54"/>
      <c r="D139" s="19" t="s">
        <v>14</v>
      </c>
      <c r="E139" s="19" t="s">
        <v>104</v>
      </c>
      <c r="F139" s="30">
        <v>342</v>
      </c>
      <c r="G139" s="31">
        <f t="shared" si="8"/>
        <v>273.60000000000002</v>
      </c>
      <c r="H139" s="32">
        <f t="shared" si="6"/>
        <v>2.4428571428571431</v>
      </c>
      <c r="I139" s="32">
        <f t="shared" si="7"/>
        <v>192.98571428571429</v>
      </c>
      <c r="J139" s="47" t="s">
        <v>101</v>
      </c>
      <c r="K139" s="20"/>
      <c r="M139" s="44">
        <f t="shared" si="9"/>
        <v>0</v>
      </c>
      <c r="N139" s="12"/>
    </row>
    <row r="140" spans="1:14" ht="32.1" customHeight="1">
      <c r="A140" s="7"/>
      <c r="B140" s="55"/>
      <c r="C140" s="55"/>
      <c r="D140" s="13" t="s">
        <v>99</v>
      </c>
      <c r="E140" s="13" t="s">
        <v>100</v>
      </c>
      <c r="F140" s="33">
        <v>342</v>
      </c>
      <c r="G140" s="34">
        <f t="shared" si="8"/>
        <v>273.60000000000002</v>
      </c>
      <c r="H140" s="35">
        <f t="shared" ref="H140:H203" si="10">F140/$L$4</f>
        <v>2.4428571428571431</v>
      </c>
      <c r="I140" s="35">
        <f t="shared" ref="I140:I203" si="11">H140*$L$5</f>
        <v>192.98571428571429</v>
      </c>
      <c r="J140" s="48" t="s">
        <v>101</v>
      </c>
      <c r="K140" s="8"/>
      <c r="M140" s="44">
        <f t="shared" si="9"/>
        <v>0</v>
      </c>
      <c r="N140" s="12"/>
    </row>
    <row r="141" spans="1:14" ht="32.1" customHeight="1">
      <c r="A141" s="14"/>
      <c r="B141" s="53">
        <v>45</v>
      </c>
      <c r="C141" s="53" t="s">
        <v>37</v>
      </c>
      <c r="D141" s="19" t="s">
        <v>13</v>
      </c>
      <c r="E141" s="19" t="s">
        <v>88</v>
      </c>
      <c r="F141" s="30">
        <v>342</v>
      </c>
      <c r="G141" s="31">
        <f t="shared" ref="G141:G204" si="12">F141/100*80</f>
        <v>273.60000000000002</v>
      </c>
      <c r="H141" s="32">
        <f t="shared" si="10"/>
        <v>2.4428571428571431</v>
      </c>
      <c r="I141" s="32">
        <f t="shared" si="11"/>
        <v>192.98571428571429</v>
      </c>
      <c r="J141" s="19" t="s">
        <v>101</v>
      </c>
      <c r="K141" s="20"/>
      <c r="M141" s="44">
        <f t="shared" si="9"/>
        <v>0</v>
      </c>
      <c r="N141" s="12"/>
    </row>
    <row r="142" spans="1:14" ht="32.1" customHeight="1">
      <c r="A142" s="7"/>
      <c r="B142" s="54"/>
      <c r="C142" s="54"/>
      <c r="D142" s="19" t="s">
        <v>14</v>
      </c>
      <c r="E142" s="19" t="s">
        <v>104</v>
      </c>
      <c r="F142" s="30">
        <v>342</v>
      </c>
      <c r="G142" s="31">
        <f t="shared" si="12"/>
        <v>273.60000000000002</v>
      </c>
      <c r="H142" s="32">
        <f t="shared" si="10"/>
        <v>2.4428571428571431</v>
      </c>
      <c r="I142" s="32">
        <f t="shared" si="11"/>
        <v>192.98571428571429</v>
      </c>
      <c r="J142" s="19" t="s">
        <v>101</v>
      </c>
      <c r="K142" s="20"/>
      <c r="M142" s="44">
        <f t="shared" si="9"/>
        <v>0</v>
      </c>
      <c r="N142" s="12"/>
    </row>
    <row r="143" spans="1:14" ht="32.1" customHeight="1">
      <c r="A143" s="7"/>
      <c r="B143" s="55"/>
      <c r="C143" s="55"/>
      <c r="D143" s="13" t="s">
        <v>99</v>
      </c>
      <c r="E143" s="13" t="s">
        <v>100</v>
      </c>
      <c r="F143" s="33">
        <v>342</v>
      </c>
      <c r="G143" s="34">
        <f t="shared" si="12"/>
        <v>273.60000000000002</v>
      </c>
      <c r="H143" s="35">
        <f t="shared" si="10"/>
        <v>2.4428571428571431</v>
      </c>
      <c r="I143" s="35">
        <f t="shared" si="11"/>
        <v>192.98571428571429</v>
      </c>
      <c r="J143" s="13" t="s">
        <v>101</v>
      </c>
      <c r="K143" s="8"/>
      <c r="M143" s="44">
        <f t="shared" si="9"/>
        <v>0</v>
      </c>
      <c r="N143" s="12"/>
    </row>
    <row r="144" spans="1:14" ht="32.1" customHeight="1">
      <c r="A144" s="14"/>
      <c r="B144" s="53">
        <v>46</v>
      </c>
      <c r="C144" s="53" t="s">
        <v>91</v>
      </c>
      <c r="D144" s="19" t="s">
        <v>13</v>
      </c>
      <c r="E144" s="19" t="s">
        <v>88</v>
      </c>
      <c r="F144" s="30">
        <v>342</v>
      </c>
      <c r="G144" s="31">
        <f t="shared" si="12"/>
        <v>273.60000000000002</v>
      </c>
      <c r="H144" s="32">
        <f t="shared" si="10"/>
        <v>2.4428571428571431</v>
      </c>
      <c r="I144" s="32">
        <f t="shared" si="11"/>
        <v>192.98571428571429</v>
      </c>
      <c r="J144" s="47" t="s">
        <v>101</v>
      </c>
      <c r="K144" s="20"/>
      <c r="M144" s="44">
        <f t="shared" si="9"/>
        <v>0</v>
      </c>
      <c r="N144" s="12"/>
    </row>
    <row r="145" spans="1:14" ht="32.1" customHeight="1">
      <c r="A145" s="7"/>
      <c r="B145" s="54"/>
      <c r="C145" s="54"/>
      <c r="D145" s="19" t="s">
        <v>14</v>
      </c>
      <c r="E145" s="19" t="s">
        <v>104</v>
      </c>
      <c r="F145" s="30">
        <v>342</v>
      </c>
      <c r="G145" s="31">
        <f t="shared" si="12"/>
        <v>273.60000000000002</v>
      </c>
      <c r="H145" s="32">
        <f t="shared" si="10"/>
        <v>2.4428571428571431</v>
      </c>
      <c r="I145" s="32">
        <f t="shared" si="11"/>
        <v>192.98571428571429</v>
      </c>
      <c r="J145" s="19"/>
      <c r="K145" s="20"/>
      <c r="M145" s="44">
        <f t="shared" si="9"/>
        <v>0</v>
      </c>
      <c r="N145" s="12"/>
    </row>
    <row r="146" spans="1:14" ht="32.1" customHeight="1">
      <c r="A146" s="7"/>
      <c r="B146" s="55"/>
      <c r="C146" s="55"/>
      <c r="D146" s="13" t="s">
        <v>99</v>
      </c>
      <c r="E146" s="13" t="s">
        <v>100</v>
      </c>
      <c r="F146" s="33">
        <v>342</v>
      </c>
      <c r="G146" s="34">
        <f t="shared" si="12"/>
        <v>273.60000000000002</v>
      </c>
      <c r="H146" s="35">
        <f t="shared" si="10"/>
        <v>2.4428571428571431</v>
      </c>
      <c r="I146" s="35">
        <f t="shared" si="11"/>
        <v>192.98571428571429</v>
      </c>
      <c r="J146" s="13"/>
      <c r="K146" s="8"/>
      <c r="M146" s="44">
        <f t="shared" si="9"/>
        <v>0</v>
      </c>
      <c r="N146" s="12"/>
    </row>
    <row r="147" spans="1:14" ht="32.1" customHeight="1">
      <c r="A147" s="14"/>
      <c r="B147" s="53">
        <v>47</v>
      </c>
      <c r="C147" s="53" t="s">
        <v>92</v>
      </c>
      <c r="D147" s="19" t="s">
        <v>13</v>
      </c>
      <c r="E147" s="19" t="s">
        <v>88</v>
      </c>
      <c r="F147" s="30">
        <v>342</v>
      </c>
      <c r="G147" s="31">
        <f t="shared" si="12"/>
        <v>273.60000000000002</v>
      </c>
      <c r="H147" s="32">
        <f t="shared" si="10"/>
        <v>2.4428571428571431</v>
      </c>
      <c r="I147" s="32">
        <f t="shared" si="11"/>
        <v>192.98571428571429</v>
      </c>
      <c r="J147" s="19" t="s">
        <v>101</v>
      </c>
      <c r="K147" s="20"/>
      <c r="M147" s="44">
        <f t="shared" si="9"/>
        <v>0</v>
      </c>
      <c r="N147" s="12"/>
    </row>
    <row r="148" spans="1:14" ht="32.1" customHeight="1">
      <c r="A148" s="7"/>
      <c r="B148" s="54"/>
      <c r="C148" s="54"/>
      <c r="D148" s="19" t="s">
        <v>14</v>
      </c>
      <c r="E148" s="19" t="s">
        <v>104</v>
      </c>
      <c r="F148" s="30">
        <v>342</v>
      </c>
      <c r="G148" s="31">
        <f t="shared" si="12"/>
        <v>273.60000000000002</v>
      </c>
      <c r="H148" s="32">
        <f t="shared" si="10"/>
        <v>2.4428571428571431</v>
      </c>
      <c r="I148" s="32">
        <f t="shared" si="11"/>
        <v>192.98571428571429</v>
      </c>
      <c r="J148" s="19"/>
      <c r="K148" s="20"/>
      <c r="M148" s="44">
        <f t="shared" si="9"/>
        <v>0</v>
      </c>
      <c r="N148" s="12"/>
    </row>
    <row r="149" spans="1:14" ht="32.1" customHeight="1">
      <c r="A149" s="7"/>
      <c r="B149" s="55"/>
      <c r="C149" s="55"/>
      <c r="D149" s="13" t="s">
        <v>99</v>
      </c>
      <c r="E149" s="13" t="s">
        <v>100</v>
      </c>
      <c r="F149" s="33">
        <v>342</v>
      </c>
      <c r="G149" s="34">
        <f t="shared" si="12"/>
        <v>273.60000000000002</v>
      </c>
      <c r="H149" s="35">
        <f t="shared" si="10"/>
        <v>2.4428571428571431</v>
      </c>
      <c r="I149" s="35">
        <f t="shared" si="11"/>
        <v>192.98571428571429</v>
      </c>
      <c r="J149" s="13"/>
      <c r="K149" s="8"/>
      <c r="M149" s="44">
        <f t="shared" si="9"/>
        <v>0</v>
      </c>
      <c r="N149" s="12"/>
    </row>
    <row r="150" spans="1:14" ht="32.1" customHeight="1">
      <c r="A150" s="14"/>
      <c r="B150" s="53">
        <v>48</v>
      </c>
      <c r="C150" s="53" t="s">
        <v>55</v>
      </c>
      <c r="D150" s="19" t="s">
        <v>13</v>
      </c>
      <c r="E150" s="19" t="s">
        <v>88</v>
      </c>
      <c r="F150" s="30">
        <v>342</v>
      </c>
      <c r="G150" s="31">
        <f t="shared" si="12"/>
        <v>273.60000000000002</v>
      </c>
      <c r="H150" s="32">
        <f t="shared" si="10"/>
        <v>2.4428571428571431</v>
      </c>
      <c r="I150" s="32">
        <f t="shared" si="11"/>
        <v>192.98571428571429</v>
      </c>
      <c r="J150" s="19" t="s">
        <v>101</v>
      </c>
      <c r="K150" s="20"/>
      <c r="M150" s="44">
        <f t="shared" si="9"/>
        <v>0</v>
      </c>
      <c r="N150" s="12"/>
    </row>
    <row r="151" spans="1:14" ht="32.1" customHeight="1">
      <c r="A151" s="7"/>
      <c r="B151" s="54"/>
      <c r="C151" s="54"/>
      <c r="D151" s="19" t="s">
        <v>14</v>
      </c>
      <c r="E151" s="19" t="s">
        <v>104</v>
      </c>
      <c r="F151" s="30">
        <v>342</v>
      </c>
      <c r="G151" s="31">
        <f t="shared" si="12"/>
        <v>273.60000000000002</v>
      </c>
      <c r="H151" s="32">
        <f t="shared" si="10"/>
        <v>2.4428571428571431</v>
      </c>
      <c r="I151" s="32">
        <f t="shared" si="11"/>
        <v>192.98571428571429</v>
      </c>
      <c r="J151" s="19" t="s">
        <v>101</v>
      </c>
      <c r="K151" s="20"/>
      <c r="M151" s="44">
        <f t="shared" si="9"/>
        <v>0</v>
      </c>
      <c r="N151" s="12"/>
    </row>
    <row r="152" spans="1:14" ht="32.1" customHeight="1">
      <c r="A152" s="7"/>
      <c r="B152" s="55"/>
      <c r="C152" s="55"/>
      <c r="D152" s="13" t="s">
        <v>99</v>
      </c>
      <c r="E152" s="13" t="s">
        <v>100</v>
      </c>
      <c r="F152" s="33">
        <v>342</v>
      </c>
      <c r="G152" s="34">
        <f t="shared" si="12"/>
        <v>273.60000000000002</v>
      </c>
      <c r="H152" s="35">
        <f t="shared" si="10"/>
        <v>2.4428571428571431</v>
      </c>
      <c r="I152" s="35">
        <f t="shared" si="11"/>
        <v>192.98571428571429</v>
      </c>
      <c r="J152" s="13" t="s">
        <v>101</v>
      </c>
      <c r="K152" s="8"/>
      <c r="M152" s="44">
        <f t="shared" si="9"/>
        <v>0</v>
      </c>
      <c r="N152" s="12"/>
    </row>
    <row r="153" spans="1:14" ht="32.1" customHeight="1">
      <c r="A153" s="14"/>
      <c r="B153" s="53">
        <v>49</v>
      </c>
      <c r="C153" s="53" t="s">
        <v>56</v>
      </c>
      <c r="D153" s="19" t="s">
        <v>13</v>
      </c>
      <c r="E153" s="19" t="s">
        <v>88</v>
      </c>
      <c r="F153" s="30">
        <v>342</v>
      </c>
      <c r="G153" s="31">
        <f t="shared" si="12"/>
        <v>273.60000000000002</v>
      </c>
      <c r="H153" s="32">
        <f t="shared" si="10"/>
        <v>2.4428571428571431</v>
      </c>
      <c r="I153" s="32">
        <f t="shared" si="11"/>
        <v>192.98571428571429</v>
      </c>
      <c r="J153" s="49" t="s">
        <v>101</v>
      </c>
      <c r="K153" s="20"/>
      <c r="M153" s="44">
        <f t="shared" si="9"/>
        <v>0</v>
      </c>
      <c r="N153" s="12"/>
    </row>
    <row r="154" spans="1:14" ht="32.1" customHeight="1">
      <c r="A154" s="7"/>
      <c r="B154" s="54"/>
      <c r="C154" s="54"/>
      <c r="D154" s="19" t="s">
        <v>14</v>
      </c>
      <c r="E154" s="19" t="s">
        <v>104</v>
      </c>
      <c r="F154" s="30">
        <v>342</v>
      </c>
      <c r="G154" s="31">
        <f t="shared" si="12"/>
        <v>273.60000000000002</v>
      </c>
      <c r="H154" s="32">
        <f t="shared" si="10"/>
        <v>2.4428571428571431</v>
      </c>
      <c r="I154" s="32">
        <f t="shared" si="11"/>
        <v>192.98571428571429</v>
      </c>
      <c r="J154" s="19"/>
      <c r="K154" s="20"/>
      <c r="M154" s="44">
        <f t="shared" si="9"/>
        <v>0</v>
      </c>
      <c r="N154" s="12"/>
    </row>
    <row r="155" spans="1:14" ht="32.1" customHeight="1">
      <c r="A155" s="7"/>
      <c r="B155" s="55"/>
      <c r="C155" s="55"/>
      <c r="D155" s="13" t="s">
        <v>99</v>
      </c>
      <c r="E155" s="13" t="s">
        <v>100</v>
      </c>
      <c r="F155" s="33">
        <v>342</v>
      </c>
      <c r="G155" s="34">
        <f t="shared" si="12"/>
        <v>273.60000000000002</v>
      </c>
      <c r="H155" s="35">
        <f t="shared" si="10"/>
        <v>2.4428571428571431</v>
      </c>
      <c r="I155" s="35">
        <f t="shared" si="11"/>
        <v>192.98571428571429</v>
      </c>
      <c r="J155" s="13"/>
      <c r="K155" s="8"/>
      <c r="M155" s="44">
        <f t="shared" si="9"/>
        <v>0</v>
      </c>
      <c r="N155" s="12"/>
    </row>
    <row r="156" spans="1:14" ht="32.1" customHeight="1">
      <c r="A156" s="14"/>
      <c r="B156" s="53">
        <v>50</v>
      </c>
      <c r="C156" s="53" t="s">
        <v>57</v>
      </c>
      <c r="D156" s="19" t="s">
        <v>13</v>
      </c>
      <c r="E156" s="19" t="s">
        <v>88</v>
      </c>
      <c r="F156" s="30">
        <v>342</v>
      </c>
      <c r="G156" s="31">
        <f t="shared" si="12"/>
        <v>273.60000000000002</v>
      </c>
      <c r="H156" s="32">
        <f t="shared" si="10"/>
        <v>2.4428571428571431</v>
      </c>
      <c r="I156" s="32">
        <f t="shared" si="11"/>
        <v>192.98571428571429</v>
      </c>
      <c r="J156" s="47" t="s">
        <v>101</v>
      </c>
      <c r="K156" s="20"/>
      <c r="M156" s="44">
        <f t="shared" si="9"/>
        <v>0</v>
      </c>
      <c r="N156" s="12"/>
    </row>
    <row r="157" spans="1:14" ht="32.1" customHeight="1">
      <c r="A157" s="7"/>
      <c r="B157" s="54"/>
      <c r="C157" s="54"/>
      <c r="D157" s="19" t="s">
        <v>14</v>
      </c>
      <c r="E157" s="19" t="s">
        <v>104</v>
      </c>
      <c r="F157" s="30">
        <v>342</v>
      </c>
      <c r="G157" s="31">
        <f t="shared" si="12"/>
        <v>273.60000000000002</v>
      </c>
      <c r="H157" s="32">
        <f t="shared" si="10"/>
        <v>2.4428571428571431</v>
      </c>
      <c r="I157" s="32">
        <f t="shared" si="11"/>
        <v>192.98571428571429</v>
      </c>
      <c r="J157" s="19"/>
      <c r="K157" s="20"/>
      <c r="M157" s="44">
        <f t="shared" si="9"/>
        <v>0</v>
      </c>
      <c r="N157" s="12"/>
    </row>
    <row r="158" spans="1:14" ht="32.1" customHeight="1">
      <c r="A158" s="7"/>
      <c r="B158" s="55"/>
      <c r="C158" s="55"/>
      <c r="D158" s="13" t="s">
        <v>99</v>
      </c>
      <c r="E158" s="13" t="s">
        <v>100</v>
      </c>
      <c r="F158" s="33">
        <v>342</v>
      </c>
      <c r="G158" s="34">
        <f t="shared" si="12"/>
        <v>273.60000000000002</v>
      </c>
      <c r="H158" s="35">
        <f t="shared" si="10"/>
        <v>2.4428571428571431</v>
      </c>
      <c r="I158" s="35">
        <f t="shared" si="11"/>
        <v>192.98571428571429</v>
      </c>
      <c r="J158" s="13"/>
      <c r="K158" s="8"/>
      <c r="M158" s="44">
        <f t="shared" si="9"/>
        <v>0</v>
      </c>
      <c r="N158" s="12"/>
    </row>
    <row r="159" spans="1:14" ht="32.1" customHeight="1">
      <c r="A159" s="14"/>
      <c r="B159" s="53">
        <v>51</v>
      </c>
      <c r="C159" s="53" t="s">
        <v>93</v>
      </c>
      <c r="D159" s="19" t="s">
        <v>13</v>
      </c>
      <c r="E159" s="19" t="s">
        <v>88</v>
      </c>
      <c r="F159" s="30">
        <v>342</v>
      </c>
      <c r="G159" s="31">
        <f t="shared" si="12"/>
        <v>273.60000000000002</v>
      </c>
      <c r="H159" s="32">
        <f t="shared" si="10"/>
        <v>2.4428571428571431</v>
      </c>
      <c r="I159" s="32">
        <f t="shared" si="11"/>
        <v>192.98571428571429</v>
      </c>
      <c r="J159" s="19"/>
      <c r="K159" s="20"/>
      <c r="M159" s="44">
        <f t="shared" si="9"/>
        <v>0</v>
      </c>
      <c r="N159" s="12"/>
    </row>
    <row r="160" spans="1:14" ht="32.1" customHeight="1">
      <c r="A160" s="7"/>
      <c r="B160" s="54"/>
      <c r="C160" s="54"/>
      <c r="D160" s="19" t="s">
        <v>14</v>
      </c>
      <c r="E160" s="19" t="s">
        <v>104</v>
      </c>
      <c r="F160" s="30">
        <v>342</v>
      </c>
      <c r="G160" s="31">
        <f t="shared" si="12"/>
        <v>273.60000000000002</v>
      </c>
      <c r="H160" s="32">
        <f t="shared" si="10"/>
        <v>2.4428571428571431</v>
      </c>
      <c r="I160" s="32">
        <f t="shared" si="11"/>
        <v>192.98571428571429</v>
      </c>
      <c r="J160" s="19"/>
      <c r="K160" s="20"/>
      <c r="M160" s="44">
        <f t="shared" si="9"/>
        <v>0</v>
      </c>
      <c r="N160" s="12"/>
    </row>
    <row r="161" spans="1:14" ht="32.1" customHeight="1">
      <c r="A161" s="7"/>
      <c r="B161" s="55"/>
      <c r="C161" s="55"/>
      <c r="D161" s="13" t="s">
        <v>99</v>
      </c>
      <c r="E161" s="13" t="s">
        <v>100</v>
      </c>
      <c r="F161" s="33">
        <v>342</v>
      </c>
      <c r="G161" s="34">
        <f t="shared" si="12"/>
        <v>273.60000000000002</v>
      </c>
      <c r="H161" s="35">
        <f t="shared" si="10"/>
        <v>2.4428571428571431</v>
      </c>
      <c r="I161" s="35">
        <f t="shared" si="11"/>
        <v>192.98571428571429</v>
      </c>
      <c r="J161" s="13"/>
      <c r="K161" s="8"/>
      <c r="M161" s="44">
        <f t="shared" si="9"/>
        <v>0</v>
      </c>
      <c r="N161" s="12"/>
    </row>
    <row r="162" spans="1:14" ht="32.1" customHeight="1">
      <c r="A162" s="14"/>
      <c r="B162" s="53">
        <v>52</v>
      </c>
      <c r="C162" s="53" t="s">
        <v>58</v>
      </c>
      <c r="D162" s="19" t="s">
        <v>13</v>
      </c>
      <c r="E162" s="19" t="s">
        <v>88</v>
      </c>
      <c r="F162" s="30">
        <v>342</v>
      </c>
      <c r="G162" s="31">
        <f t="shared" si="12"/>
        <v>273.60000000000002</v>
      </c>
      <c r="H162" s="32">
        <f t="shared" si="10"/>
        <v>2.4428571428571431</v>
      </c>
      <c r="I162" s="32">
        <f t="shared" si="11"/>
        <v>192.98571428571429</v>
      </c>
      <c r="J162" s="19" t="s">
        <v>101</v>
      </c>
      <c r="K162" s="20"/>
      <c r="M162" s="44">
        <f t="shared" si="9"/>
        <v>0</v>
      </c>
      <c r="N162" s="12"/>
    </row>
    <row r="163" spans="1:14" ht="32.1" customHeight="1">
      <c r="A163" s="7"/>
      <c r="B163" s="54"/>
      <c r="C163" s="54"/>
      <c r="D163" s="19" t="s">
        <v>14</v>
      </c>
      <c r="E163" s="19" t="s">
        <v>104</v>
      </c>
      <c r="F163" s="30">
        <v>342</v>
      </c>
      <c r="G163" s="31">
        <f t="shared" si="12"/>
        <v>273.60000000000002</v>
      </c>
      <c r="H163" s="32">
        <f t="shared" si="10"/>
        <v>2.4428571428571431</v>
      </c>
      <c r="I163" s="32">
        <f t="shared" si="11"/>
        <v>192.98571428571429</v>
      </c>
      <c r="J163" s="19" t="s">
        <v>101</v>
      </c>
      <c r="K163" s="20"/>
      <c r="M163" s="44">
        <f t="shared" si="9"/>
        <v>0</v>
      </c>
      <c r="N163" s="12"/>
    </row>
    <row r="164" spans="1:14" ht="32.1" customHeight="1">
      <c r="A164" s="7"/>
      <c r="B164" s="55"/>
      <c r="C164" s="55"/>
      <c r="D164" s="13" t="s">
        <v>99</v>
      </c>
      <c r="E164" s="13" t="s">
        <v>100</v>
      </c>
      <c r="F164" s="33">
        <v>342</v>
      </c>
      <c r="G164" s="34">
        <f t="shared" si="12"/>
        <v>273.60000000000002</v>
      </c>
      <c r="H164" s="35">
        <f t="shared" si="10"/>
        <v>2.4428571428571431</v>
      </c>
      <c r="I164" s="35">
        <f t="shared" si="11"/>
        <v>192.98571428571429</v>
      </c>
      <c r="J164" s="13" t="s">
        <v>101</v>
      </c>
      <c r="K164" s="8"/>
      <c r="M164" s="44">
        <f t="shared" si="9"/>
        <v>0</v>
      </c>
      <c r="N164" s="12"/>
    </row>
    <row r="165" spans="1:14" ht="32.1" customHeight="1">
      <c r="A165" s="14"/>
      <c r="B165" s="53">
        <v>53</v>
      </c>
      <c r="C165" s="53" t="s">
        <v>59</v>
      </c>
      <c r="D165" s="19" t="s">
        <v>13</v>
      </c>
      <c r="E165" s="19" t="s">
        <v>88</v>
      </c>
      <c r="F165" s="30">
        <v>342</v>
      </c>
      <c r="G165" s="31">
        <f t="shared" si="12"/>
        <v>273.60000000000002</v>
      </c>
      <c r="H165" s="32">
        <f t="shared" si="10"/>
        <v>2.4428571428571431</v>
      </c>
      <c r="I165" s="32">
        <f t="shared" si="11"/>
        <v>192.98571428571429</v>
      </c>
      <c r="J165" s="19" t="s">
        <v>101</v>
      </c>
      <c r="K165" s="20"/>
      <c r="M165" s="44">
        <f t="shared" si="9"/>
        <v>0</v>
      </c>
      <c r="N165" s="12"/>
    </row>
    <row r="166" spans="1:14" ht="32.1" customHeight="1">
      <c r="A166" s="7"/>
      <c r="B166" s="54"/>
      <c r="C166" s="54"/>
      <c r="D166" s="19" t="s">
        <v>14</v>
      </c>
      <c r="E166" s="19" t="s">
        <v>104</v>
      </c>
      <c r="F166" s="30">
        <v>342</v>
      </c>
      <c r="G166" s="31">
        <f t="shared" si="12"/>
        <v>273.60000000000002</v>
      </c>
      <c r="H166" s="32">
        <f t="shared" si="10"/>
        <v>2.4428571428571431</v>
      </c>
      <c r="I166" s="32">
        <f t="shared" si="11"/>
        <v>192.98571428571429</v>
      </c>
      <c r="J166" s="19" t="s">
        <v>101</v>
      </c>
      <c r="K166" s="20"/>
      <c r="M166" s="44">
        <f t="shared" si="9"/>
        <v>0</v>
      </c>
      <c r="N166" s="12"/>
    </row>
    <row r="167" spans="1:14" ht="32.1" customHeight="1">
      <c r="A167" s="7"/>
      <c r="B167" s="55"/>
      <c r="C167" s="55"/>
      <c r="D167" s="13" t="s">
        <v>99</v>
      </c>
      <c r="E167" s="13" t="s">
        <v>100</v>
      </c>
      <c r="F167" s="33">
        <v>342</v>
      </c>
      <c r="G167" s="34">
        <f t="shared" si="12"/>
        <v>273.60000000000002</v>
      </c>
      <c r="H167" s="35">
        <f t="shared" si="10"/>
        <v>2.4428571428571431</v>
      </c>
      <c r="I167" s="35">
        <f t="shared" si="11"/>
        <v>192.98571428571429</v>
      </c>
      <c r="J167" s="13"/>
      <c r="K167" s="8"/>
      <c r="M167" s="44">
        <f t="shared" si="9"/>
        <v>0</v>
      </c>
      <c r="N167" s="12"/>
    </row>
    <row r="168" spans="1:14" ht="32.1" customHeight="1">
      <c r="A168" s="14"/>
      <c r="B168" s="53">
        <v>54</v>
      </c>
      <c r="C168" s="53" t="s">
        <v>60</v>
      </c>
      <c r="D168" s="19" t="s">
        <v>13</v>
      </c>
      <c r="E168" s="19" t="s">
        <v>88</v>
      </c>
      <c r="F168" s="30">
        <v>342</v>
      </c>
      <c r="G168" s="31">
        <f t="shared" si="12"/>
        <v>273.60000000000002</v>
      </c>
      <c r="H168" s="32">
        <f t="shared" si="10"/>
        <v>2.4428571428571431</v>
      </c>
      <c r="I168" s="32">
        <f t="shared" si="11"/>
        <v>192.98571428571429</v>
      </c>
      <c r="J168" s="47" t="s">
        <v>101</v>
      </c>
      <c r="K168" s="20"/>
      <c r="M168" s="44">
        <f t="shared" si="9"/>
        <v>0</v>
      </c>
      <c r="N168" s="12"/>
    </row>
    <row r="169" spans="1:14" ht="32.1" customHeight="1">
      <c r="A169" s="7"/>
      <c r="B169" s="54"/>
      <c r="C169" s="54"/>
      <c r="D169" s="19" t="s">
        <v>14</v>
      </c>
      <c r="E169" s="19" t="s">
        <v>104</v>
      </c>
      <c r="F169" s="30">
        <v>342</v>
      </c>
      <c r="G169" s="31">
        <f t="shared" si="12"/>
        <v>273.60000000000002</v>
      </c>
      <c r="H169" s="32">
        <f t="shared" si="10"/>
        <v>2.4428571428571431</v>
      </c>
      <c r="I169" s="32">
        <f t="shared" si="11"/>
        <v>192.98571428571429</v>
      </c>
      <c r="J169" s="47" t="s">
        <v>101</v>
      </c>
      <c r="K169" s="20"/>
      <c r="M169" s="44">
        <f t="shared" si="9"/>
        <v>0</v>
      </c>
      <c r="N169" s="12"/>
    </row>
    <row r="170" spans="1:14" ht="32.1" customHeight="1">
      <c r="A170" s="7"/>
      <c r="B170" s="55"/>
      <c r="C170" s="55"/>
      <c r="D170" s="13" t="s">
        <v>99</v>
      </c>
      <c r="E170" s="13" t="s">
        <v>100</v>
      </c>
      <c r="F170" s="33">
        <v>342</v>
      </c>
      <c r="G170" s="34">
        <f t="shared" si="12"/>
        <v>273.60000000000002</v>
      </c>
      <c r="H170" s="35">
        <f t="shared" si="10"/>
        <v>2.4428571428571431</v>
      </c>
      <c r="I170" s="35">
        <f t="shared" si="11"/>
        <v>192.98571428571429</v>
      </c>
      <c r="J170" s="48" t="s">
        <v>101</v>
      </c>
      <c r="K170" s="8"/>
      <c r="M170" s="44">
        <f t="shared" si="9"/>
        <v>0</v>
      </c>
      <c r="N170" s="12"/>
    </row>
    <row r="171" spans="1:14" ht="32.1" customHeight="1">
      <c r="A171" s="14"/>
      <c r="B171" s="53">
        <v>55</v>
      </c>
      <c r="C171" s="53" t="s">
        <v>94</v>
      </c>
      <c r="D171" s="19" t="s">
        <v>13</v>
      </c>
      <c r="E171" s="19" t="s">
        <v>88</v>
      </c>
      <c r="F171" s="30">
        <v>342</v>
      </c>
      <c r="G171" s="31">
        <f t="shared" si="12"/>
        <v>273.60000000000002</v>
      </c>
      <c r="H171" s="32">
        <f t="shared" si="10"/>
        <v>2.4428571428571431</v>
      </c>
      <c r="I171" s="32">
        <f t="shared" si="11"/>
        <v>192.98571428571429</v>
      </c>
      <c r="J171" s="47" t="s">
        <v>101</v>
      </c>
      <c r="K171" s="20"/>
      <c r="M171" s="44">
        <f t="shared" si="9"/>
        <v>0</v>
      </c>
      <c r="N171" s="12"/>
    </row>
    <row r="172" spans="1:14" ht="32.1" customHeight="1">
      <c r="A172" s="7"/>
      <c r="B172" s="54"/>
      <c r="C172" s="54"/>
      <c r="D172" s="19" t="s">
        <v>14</v>
      </c>
      <c r="E172" s="19" t="s">
        <v>104</v>
      </c>
      <c r="F172" s="30">
        <v>342</v>
      </c>
      <c r="G172" s="31">
        <f t="shared" si="12"/>
        <v>273.60000000000002</v>
      </c>
      <c r="H172" s="32">
        <f t="shared" si="10"/>
        <v>2.4428571428571431</v>
      </c>
      <c r="I172" s="32">
        <f t="shared" si="11"/>
        <v>192.98571428571429</v>
      </c>
      <c r="J172" s="47" t="s">
        <v>101</v>
      </c>
      <c r="K172" s="20"/>
      <c r="M172" s="44">
        <f t="shared" si="9"/>
        <v>0</v>
      </c>
      <c r="N172" s="12"/>
    </row>
    <row r="173" spans="1:14" ht="32.1" customHeight="1">
      <c r="A173" s="7"/>
      <c r="B173" s="55"/>
      <c r="C173" s="55"/>
      <c r="D173" s="13" t="s">
        <v>99</v>
      </c>
      <c r="E173" s="13" t="s">
        <v>100</v>
      </c>
      <c r="F173" s="33">
        <v>342</v>
      </c>
      <c r="G173" s="34">
        <f t="shared" si="12"/>
        <v>273.60000000000002</v>
      </c>
      <c r="H173" s="35">
        <f t="shared" si="10"/>
        <v>2.4428571428571431</v>
      </c>
      <c r="I173" s="35">
        <f t="shared" si="11"/>
        <v>192.98571428571429</v>
      </c>
      <c r="J173" s="48" t="s">
        <v>101</v>
      </c>
      <c r="K173" s="8"/>
      <c r="M173" s="44">
        <f t="shared" si="9"/>
        <v>0</v>
      </c>
      <c r="N173" s="12"/>
    </row>
    <row r="174" spans="1:14" ht="32.1" customHeight="1">
      <c r="A174" s="14"/>
      <c r="B174" s="53">
        <v>56</v>
      </c>
      <c r="C174" s="53" t="s">
        <v>95</v>
      </c>
      <c r="D174" s="19" t="s">
        <v>13</v>
      </c>
      <c r="E174" s="19" t="s">
        <v>88</v>
      </c>
      <c r="F174" s="30">
        <v>342</v>
      </c>
      <c r="G174" s="31">
        <f t="shared" si="12"/>
        <v>273.60000000000002</v>
      </c>
      <c r="H174" s="32">
        <f t="shared" si="10"/>
        <v>2.4428571428571431</v>
      </c>
      <c r="I174" s="32">
        <f t="shared" si="11"/>
        <v>192.98571428571429</v>
      </c>
      <c r="J174" s="47" t="s">
        <v>101</v>
      </c>
      <c r="K174" s="20"/>
      <c r="M174" s="44">
        <f t="shared" si="9"/>
        <v>0</v>
      </c>
      <c r="N174" s="12"/>
    </row>
    <row r="175" spans="1:14" ht="32.1" customHeight="1">
      <c r="A175" s="7"/>
      <c r="B175" s="54"/>
      <c r="C175" s="54"/>
      <c r="D175" s="19" t="s">
        <v>14</v>
      </c>
      <c r="E175" s="19" t="s">
        <v>104</v>
      </c>
      <c r="F175" s="30">
        <v>342</v>
      </c>
      <c r="G175" s="31">
        <f t="shared" si="12"/>
        <v>273.60000000000002</v>
      </c>
      <c r="H175" s="32">
        <f t="shared" si="10"/>
        <v>2.4428571428571431</v>
      </c>
      <c r="I175" s="32">
        <f t="shared" si="11"/>
        <v>192.98571428571429</v>
      </c>
      <c r="J175" s="47" t="s">
        <v>101</v>
      </c>
      <c r="K175" s="20"/>
      <c r="M175" s="44">
        <f t="shared" si="9"/>
        <v>0</v>
      </c>
      <c r="N175" s="12"/>
    </row>
    <row r="176" spans="1:14" ht="32.1" customHeight="1">
      <c r="A176" s="7"/>
      <c r="B176" s="55"/>
      <c r="C176" s="55"/>
      <c r="D176" s="13" t="s">
        <v>99</v>
      </c>
      <c r="E176" s="13" t="s">
        <v>100</v>
      </c>
      <c r="F176" s="33">
        <v>342</v>
      </c>
      <c r="G176" s="34">
        <f t="shared" si="12"/>
        <v>273.60000000000002</v>
      </c>
      <c r="H176" s="35">
        <f t="shared" si="10"/>
        <v>2.4428571428571431</v>
      </c>
      <c r="I176" s="35">
        <f t="shared" si="11"/>
        <v>192.98571428571429</v>
      </c>
      <c r="J176" s="13" t="s">
        <v>101</v>
      </c>
      <c r="K176" s="8"/>
      <c r="M176" s="44">
        <f t="shared" si="9"/>
        <v>0</v>
      </c>
      <c r="N176" s="12"/>
    </row>
    <row r="177" spans="1:14" ht="32.1" customHeight="1">
      <c r="A177" s="14"/>
      <c r="B177" s="53">
        <v>57</v>
      </c>
      <c r="C177" s="53" t="s">
        <v>61</v>
      </c>
      <c r="D177" s="19" t="s">
        <v>13</v>
      </c>
      <c r="E177" s="19" t="s">
        <v>88</v>
      </c>
      <c r="F177" s="30">
        <v>342</v>
      </c>
      <c r="G177" s="31">
        <f t="shared" si="12"/>
        <v>273.60000000000002</v>
      </c>
      <c r="H177" s="32">
        <f t="shared" si="10"/>
        <v>2.4428571428571431</v>
      </c>
      <c r="I177" s="32">
        <f t="shared" si="11"/>
        <v>192.98571428571429</v>
      </c>
      <c r="J177" s="19" t="s">
        <v>101</v>
      </c>
      <c r="K177" s="20"/>
      <c r="M177" s="44">
        <f t="shared" si="9"/>
        <v>0</v>
      </c>
      <c r="N177" s="12"/>
    </row>
    <row r="178" spans="1:14" ht="32.1" customHeight="1">
      <c r="A178" s="7"/>
      <c r="B178" s="54"/>
      <c r="C178" s="54"/>
      <c r="D178" s="19" t="s">
        <v>14</v>
      </c>
      <c r="E178" s="19" t="s">
        <v>104</v>
      </c>
      <c r="F178" s="30">
        <v>342</v>
      </c>
      <c r="G178" s="31">
        <f t="shared" si="12"/>
        <v>273.60000000000002</v>
      </c>
      <c r="H178" s="32">
        <f t="shared" si="10"/>
        <v>2.4428571428571431</v>
      </c>
      <c r="I178" s="32">
        <f t="shared" si="11"/>
        <v>192.98571428571429</v>
      </c>
      <c r="J178" s="47" t="s">
        <v>101</v>
      </c>
      <c r="K178" s="20"/>
      <c r="M178" s="44">
        <f t="shared" si="9"/>
        <v>0</v>
      </c>
      <c r="N178" s="12"/>
    </row>
    <row r="179" spans="1:14" ht="32.1" customHeight="1">
      <c r="A179" s="7"/>
      <c r="B179" s="55"/>
      <c r="C179" s="55"/>
      <c r="D179" s="13" t="s">
        <v>99</v>
      </c>
      <c r="E179" s="13" t="s">
        <v>100</v>
      </c>
      <c r="F179" s="33">
        <v>342</v>
      </c>
      <c r="G179" s="34">
        <f t="shared" si="12"/>
        <v>273.60000000000002</v>
      </c>
      <c r="H179" s="35">
        <f t="shared" si="10"/>
        <v>2.4428571428571431</v>
      </c>
      <c r="I179" s="35">
        <f t="shared" si="11"/>
        <v>192.98571428571429</v>
      </c>
      <c r="J179" s="13"/>
      <c r="K179" s="8"/>
      <c r="M179" s="44">
        <f t="shared" si="9"/>
        <v>0</v>
      </c>
      <c r="N179" s="12"/>
    </row>
    <row r="180" spans="1:14" ht="32.1" customHeight="1">
      <c r="A180" s="14"/>
      <c r="B180" s="53">
        <v>58</v>
      </c>
      <c r="C180" s="53" t="s">
        <v>86</v>
      </c>
      <c r="D180" s="19" t="s">
        <v>13</v>
      </c>
      <c r="E180" s="19" t="s">
        <v>88</v>
      </c>
      <c r="F180" s="30">
        <v>342</v>
      </c>
      <c r="G180" s="31">
        <f t="shared" si="12"/>
        <v>273.60000000000002</v>
      </c>
      <c r="H180" s="32">
        <f t="shared" si="10"/>
        <v>2.4428571428571431</v>
      </c>
      <c r="I180" s="32">
        <f t="shared" si="11"/>
        <v>192.98571428571429</v>
      </c>
      <c r="J180" s="19"/>
      <c r="K180" s="20"/>
      <c r="M180" s="44">
        <f t="shared" si="9"/>
        <v>0</v>
      </c>
      <c r="N180" s="12"/>
    </row>
    <row r="181" spans="1:14" ht="32.1" customHeight="1">
      <c r="A181" s="7"/>
      <c r="B181" s="54"/>
      <c r="C181" s="54"/>
      <c r="D181" s="19" t="s">
        <v>14</v>
      </c>
      <c r="E181" s="19" t="s">
        <v>104</v>
      </c>
      <c r="F181" s="30">
        <v>342</v>
      </c>
      <c r="G181" s="31">
        <f t="shared" si="12"/>
        <v>273.60000000000002</v>
      </c>
      <c r="H181" s="32">
        <f t="shared" si="10"/>
        <v>2.4428571428571431</v>
      </c>
      <c r="I181" s="32">
        <f t="shared" si="11"/>
        <v>192.98571428571429</v>
      </c>
      <c r="J181" s="19"/>
      <c r="K181" s="20"/>
      <c r="M181" s="44">
        <f t="shared" si="9"/>
        <v>0</v>
      </c>
      <c r="N181" s="12"/>
    </row>
    <row r="182" spans="1:14" ht="32.1" customHeight="1">
      <c r="A182" s="7"/>
      <c r="B182" s="55"/>
      <c r="C182" s="55"/>
      <c r="D182" s="13" t="s">
        <v>99</v>
      </c>
      <c r="E182" s="13" t="s">
        <v>100</v>
      </c>
      <c r="F182" s="33">
        <v>342</v>
      </c>
      <c r="G182" s="34">
        <f t="shared" si="12"/>
        <v>273.60000000000002</v>
      </c>
      <c r="H182" s="35">
        <f t="shared" si="10"/>
        <v>2.4428571428571431</v>
      </c>
      <c r="I182" s="35">
        <f t="shared" si="11"/>
        <v>192.98571428571429</v>
      </c>
      <c r="J182" s="13"/>
      <c r="K182" s="8"/>
      <c r="M182" s="44">
        <f t="shared" si="9"/>
        <v>0</v>
      </c>
      <c r="N182" s="12"/>
    </row>
    <row r="183" spans="1:14" ht="32.1" customHeight="1">
      <c r="A183" s="14"/>
      <c r="B183" s="53">
        <v>59</v>
      </c>
      <c r="C183" s="53" t="s">
        <v>62</v>
      </c>
      <c r="D183" s="19" t="s">
        <v>13</v>
      </c>
      <c r="E183" s="19" t="s">
        <v>88</v>
      </c>
      <c r="F183" s="30">
        <v>342</v>
      </c>
      <c r="G183" s="31">
        <f t="shared" si="12"/>
        <v>273.60000000000002</v>
      </c>
      <c r="H183" s="32">
        <f t="shared" si="10"/>
        <v>2.4428571428571431</v>
      </c>
      <c r="I183" s="32">
        <f t="shared" si="11"/>
        <v>192.98571428571429</v>
      </c>
      <c r="J183" s="47" t="s">
        <v>101</v>
      </c>
      <c r="K183" s="20"/>
      <c r="M183" s="44">
        <f t="shared" si="9"/>
        <v>0</v>
      </c>
      <c r="N183" s="12"/>
    </row>
    <row r="184" spans="1:14" ht="32.1" customHeight="1">
      <c r="A184" s="7"/>
      <c r="B184" s="54"/>
      <c r="C184" s="54"/>
      <c r="D184" s="19" t="s">
        <v>14</v>
      </c>
      <c r="E184" s="19" t="s">
        <v>104</v>
      </c>
      <c r="F184" s="30">
        <v>342</v>
      </c>
      <c r="G184" s="31">
        <f t="shared" si="12"/>
        <v>273.60000000000002</v>
      </c>
      <c r="H184" s="32">
        <f t="shared" si="10"/>
        <v>2.4428571428571431</v>
      </c>
      <c r="I184" s="32">
        <f t="shared" si="11"/>
        <v>192.98571428571429</v>
      </c>
      <c r="J184" s="47" t="s">
        <v>101</v>
      </c>
      <c r="K184" s="20"/>
      <c r="M184" s="44">
        <f t="shared" si="9"/>
        <v>0</v>
      </c>
      <c r="N184" s="12"/>
    </row>
    <row r="185" spans="1:14" ht="32.1" customHeight="1">
      <c r="A185" s="7"/>
      <c r="B185" s="55"/>
      <c r="C185" s="55"/>
      <c r="D185" s="13" t="s">
        <v>99</v>
      </c>
      <c r="E185" s="13" t="s">
        <v>100</v>
      </c>
      <c r="F185" s="33">
        <v>342</v>
      </c>
      <c r="G185" s="34">
        <f t="shared" si="12"/>
        <v>273.60000000000002</v>
      </c>
      <c r="H185" s="35">
        <f t="shared" si="10"/>
        <v>2.4428571428571431</v>
      </c>
      <c r="I185" s="35">
        <f t="shared" si="11"/>
        <v>192.98571428571429</v>
      </c>
      <c r="J185" s="13"/>
      <c r="K185" s="8"/>
      <c r="M185" s="44">
        <f t="shared" si="9"/>
        <v>0</v>
      </c>
      <c r="N185" s="12"/>
    </row>
    <row r="186" spans="1:14" ht="32.1" customHeight="1">
      <c r="A186" s="14"/>
      <c r="B186" s="53">
        <v>60</v>
      </c>
      <c r="C186" s="53" t="s">
        <v>63</v>
      </c>
      <c r="D186" s="19" t="s">
        <v>13</v>
      </c>
      <c r="E186" s="19" t="s">
        <v>88</v>
      </c>
      <c r="F186" s="30">
        <v>342</v>
      </c>
      <c r="G186" s="31">
        <f t="shared" si="12"/>
        <v>273.60000000000002</v>
      </c>
      <c r="H186" s="32">
        <f t="shared" si="10"/>
        <v>2.4428571428571431</v>
      </c>
      <c r="I186" s="32">
        <f t="shared" si="11"/>
        <v>192.98571428571429</v>
      </c>
      <c r="J186" s="19" t="s">
        <v>101</v>
      </c>
      <c r="K186" s="20"/>
      <c r="M186" s="44">
        <f t="shared" si="9"/>
        <v>0</v>
      </c>
      <c r="N186" s="12"/>
    </row>
    <row r="187" spans="1:14" ht="32.1" customHeight="1">
      <c r="A187" s="7"/>
      <c r="B187" s="54"/>
      <c r="C187" s="54"/>
      <c r="D187" s="19" t="s">
        <v>14</v>
      </c>
      <c r="E187" s="19" t="s">
        <v>104</v>
      </c>
      <c r="F187" s="30">
        <v>342</v>
      </c>
      <c r="G187" s="31">
        <f t="shared" si="12"/>
        <v>273.60000000000002</v>
      </c>
      <c r="H187" s="32">
        <f t="shared" si="10"/>
        <v>2.4428571428571431</v>
      </c>
      <c r="I187" s="32">
        <f t="shared" si="11"/>
        <v>192.98571428571429</v>
      </c>
      <c r="J187" s="19"/>
      <c r="K187" s="20"/>
      <c r="M187" s="44">
        <f t="shared" si="9"/>
        <v>0</v>
      </c>
      <c r="N187" s="12"/>
    </row>
    <row r="188" spans="1:14" ht="32.1" customHeight="1">
      <c r="A188" s="7"/>
      <c r="B188" s="55"/>
      <c r="C188" s="55"/>
      <c r="D188" s="13" t="s">
        <v>99</v>
      </c>
      <c r="E188" s="13" t="s">
        <v>100</v>
      </c>
      <c r="F188" s="33">
        <v>342</v>
      </c>
      <c r="G188" s="34">
        <f t="shared" si="12"/>
        <v>273.60000000000002</v>
      </c>
      <c r="H188" s="35">
        <f t="shared" si="10"/>
        <v>2.4428571428571431</v>
      </c>
      <c r="I188" s="35">
        <f t="shared" si="11"/>
        <v>192.98571428571429</v>
      </c>
      <c r="J188" s="13" t="s">
        <v>101</v>
      </c>
      <c r="K188" s="8"/>
      <c r="M188" s="44">
        <f t="shared" si="9"/>
        <v>0</v>
      </c>
      <c r="N188" s="12"/>
    </row>
    <row r="189" spans="1:14" ht="32.1" customHeight="1">
      <c r="A189" s="14"/>
      <c r="B189" s="53">
        <v>61</v>
      </c>
      <c r="C189" s="53" t="s">
        <v>64</v>
      </c>
      <c r="D189" s="19" t="s">
        <v>13</v>
      </c>
      <c r="E189" s="19" t="s">
        <v>88</v>
      </c>
      <c r="F189" s="30">
        <v>342</v>
      </c>
      <c r="G189" s="31">
        <f t="shared" si="12"/>
        <v>273.60000000000002</v>
      </c>
      <c r="H189" s="32">
        <f t="shared" si="10"/>
        <v>2.4428571428571431</v>
      </c>
      <c r="I189" s="32">
        <f t="shared" si="11"/>
        <v>192.98571428571429</v>
      </c>
      <c r="J189" s="19" t="s">
        <v>101</v>
      </c>
      <c r="K189" s="20"/>
      <c r="M189" s="44">
        <f t="shared" si="9"/>
        <v>0</v>
      </c>
      <c r="N189" s="12"/>
    </row>
    <row r="190" spans="1:14" ht="32.1" customHeight="1">
      <c r="A190" s="7"/>
      <c r="B190" s="54"/>
      <c r="C190" s="54"/>
      <c r="D190" s="19" t="s">
        <v>14</v>
      </c>
      <c r="E190" s="19" t="s">
        <v>104</v>
      </c>
      <c r="F190" s="30">
        <v>342</v>
      </c>
      <c r="G190" s="31">
        <f t="shared" si="12"/>
        <v>273.60000000000002</v>
      </c>
      <c r="H190" s="32">
        <f t="shared" si="10"/>
        <v>2.4428571428571431</v>
      </c>
      <c r="I190" s="32">
        <f t="shared" si="11"/>
        <v>192.98571428571429</v>
      </c>
      <c r="J190" s="19"/>
      <c r="K190" s="20"/>
      <c r="M190" s="44">
        <f t="shared" si="9"/>
        <v>0</v>
      </c>
      <c r="N190" s="12"/>
    </row>
    <row r="191" spans="1:14" ht="32.1" customHeight="1">
      <c r="A191" s="7"/>
      <c r="B191" s="55"/>
      <c r="C191" s="55"/>
      <c r="D191" s="13" t="s">
        <v>99</v>
      </c>
      <c r="E191" s="13" t="s">
        <v>100</v>
      </c>
      <c r="F191" s="33">
        <v>342</v>
      </c>
      <c r="G191" s="34">
        <f t="shared" si="12"/>
        <v>273.60000000000002</v>
      </c>
      <c r="H191" s="35">
        <f t="shared" si="10"/>
        <v>2.4428571428571431</v>
      </c>
      <c r="I191" s="35">
        <f t="shared" si="11"/>
        <v>192.98571428571429</v>
      </c>
      <c r="J191" s="13" t="s">
        <v>101</v>
      </c>
      <c r="K191" s="8"/>
      <c r="M191" s="44">
        <f t="shared" si="9"/>
        <v>0</v>
      </c>
      <c r="N191" s="12"/>
    </row>
    <row r="192" spans="1:14" ht="32.1" customHeight="1">
      <c r="A192" s="14"/>
      <c r="B192" s="53">
        <v>62</v>
      </c>
      <c r="C192" s="53" t="s">
        <v>67</v>
      </c>
      <c r="D192" s="19" t="s">
        <v>13</v>
      </c>
      <c r="E192" s="19" t="s">
        <v>88</v>
      </c>
      <c r="F192" s="30">
        <v>342</v>
      </c>
      <c r="G192" s="31">
        <f t="shared" si="12"/>
        <v>273.60000000000002</v>
      </c>
      <c r="H192" s="32">
        <f t="shared" si="10"/>
        <v>2.4428571428571431</v>
      </c>
      <c r="I192" s="32">
        <f t="shared" si="11"/>
        <v>192.98571428571429</v>
      </c>
      <c r="J192" s="19" t="s">
        <v>101</v>
      </c>
      <c r="K192" s="20"/>
      <c r="M192" s="44">
        <f t="shared" si="9"/>
        <v>0</v>
      </c>
      <c r="N192" s="12"/>
    </row>
    <row r="193" spans="1:14" ht="32.1" customHeight="1">
      <c r="A193" s="7"/>
      <c r="B193" s="54"/>
      <c r="C193" s="54"/>
      <c r="D193" s="19" t="s">
        <v>14</v>
      </c>
      <c r="E193" s="19" t="s">
        <v>104</v>
      </c>
      <c r="F193" s="30">
        <v>342</v>
      </c>
      <c r="G193" s="31">
        <f t="shared" si="12"/>
        <v>273.60000000000002</v>
      </c>
      <c r="H193" s="32">
        <f t="shared" si="10"/>
        <v>2.4428571428571431</v>
      </c>
      <c r="I193" s="32">
        <f t="shared" si="11"/>
        <v>192.98571428571429</v>
      </c>
      <c r="J193" s="19" t="s">
        <v>101</v>
      </c>
      <c r="K193" s="20"/>
      <c r="M193" s="44">
        <f t="shared" si="9"/>
        <v>0</v>
      </c>
      <c r="N193" s="12"/>
    </row>
    <row r="194" spans="1:14" ht="32.1" customHeight="1">
      <c r="A194" s="7"/>
      <c r="B194" s="55"/>
      <c r="C194" s="55"/>
      <c r="D194" s="13" t="s">
        <v>99</v>
      </c>
      <c r="E194" s="13" t="s">
        <v>100</v>
      </c>
      <c r="F194" s="33">
        <v>342</v>
      </c>
      <c r="G194" s="34">
        <f t="shared" si="12"/>
        <v>273.60000000000002</v>
      </c>
      <c r="H194" s="35">
        <f t="shared" si="10"/>
        <v>2.4428571428571431</v>
      </c>
      <c r="I194" s="35">
        <f t="shared" si="11"/>
        <v>192.98571428571429</v>
      </c>
      <c r="J194" s="13" t="s">
        <v>101</v>
      </c>
      <c r="K194" s="8"/>
      <c r="M194" s="44">
        <f t="shared" si="9"/>
        <v>0</v>
      </c>
      <c r="N194" s="12"/>
    </row>
    <row r="195" spans="1:14" ht="32.1" customHeight="1">
      <c r="A195" s="14"/>
      <c r="B195" s="53">
        <v>63</v>
      </c>
      <c r="C195" s="53" t="s">
        <v>65</v>
      </c>
      <c r="D195" s="19" t="s">
        <v>13</v>
      </c>
      <c r="E195" s="19" t="s">
        <v>88</v>
      </c>
      <c r="F195" s="30">
        <v>342</v>
      </c>
      <c r="G195" s="31">
        <f t="shared" si="12"/>
        <v>273.60000000000002</v>
      </c>
      <c r="H195" s="32">
        <f t="shared" si="10"/>
        <v>2.4428571428571431</v>
      </c>
      <c r="I195" s="32">
        <f t="shared" si="11"/>
        <v>192.98571428571429</v>
      </c>
      <c r="J195" s="19" t="s">
        <v>101</v>
      </c>
      <c r="K195" s="20"/>
      <c r="M195" s="44">
        <f t="shared" si="9"/>
        <v>0</v>
      </c>
      <c r="N195" s="12"/>
    </row>
    <row r="196" spans="1:14" ht="32.1" customHeight="1">
      <c r="A196" s="7"/>
      <c r="B196" s="54"/>
      <c r="C196" s="54"/>
      <c r="D196" s="19" t="s">
        <v>14</v>
      </c>
      <c r="E196" s="19" t="s">
        <v>104</v>
      </c>
      <c r="F196" s="30">
        <v>342</v>
      </c>
      <c r="G196" s="31">
        <f t="shared" si="12"/>
        <v>273.60000000000002</v>
      </c>
      <c r="H196" s="32">
        <f t="shared" si="10"/>
        <v>2.4428571428571431</v>
      </c>
      <c r="I196" s="32">
        <f t="shared" si="11"/>
        <v>192.98571428571429</v>
      </c>
      <c r="J196" s="19"/>
      <c r="K196" s="20"/>
      <c r="M196" s="44">
        <f t="shared" si="9"/>
        <v>0</v>
      </c>
      <c r="N196" s="12"/>
    </row>
    <row r="197" spans="1:14" ht="32.1" customHeight="1">
      <c r="A197" s="7"/>
      <c r="B197" s="55"/>
      <c r="C197" s="55"/>
      <c r="D197" s="13" t="s">
        <v>99</v>
      </c>
      <c r="E197" s="13" t="s">
        <v>100</v>
      </c>
      <c r="F197" s="33">
        <v>342</v>
      </c>
      <c r="G197" s="34">
        <f t="shared" si="12"/>
        <v>273.60000000000002</v>
      </c>
      <c r="H197" s="35">
        <f t="shared" si="10"/>
        <v>2.4428571428571431</v>
      </c>
      <c r="I197" s="35">
        <f t="shared" si="11"/>
        <v>192.98571428571429</v>
      </c>
      <c r="J197" s="13" t="s">
        <v>101</v>
      </c>
      <c r="K197" s="8"/>
      <c r="M197" s="44">
        <f t="shared" si="9"/>
        <v>0</v>
      </c>
      <c r="N197" s="12"/>
    </row>
    <row r="198" spans="1:14" ht="32.1" customHeight="1">
      <c r="A198" s="14"/>
      <c r="B198" s="53">
        <v>64</v>
      </c>
      <c r="C198" s="53" t="s">
        <v>66</v>
      </c>
      <c r="D198" s="19" t="s">
        <v>13</v>
      </c>
      <c r="E198" s="19" t="s">
        <v>88</v>
      </c>
      <c r="F198" s="30">
        <v>342</v>
      </c>
      <c r="G198" s="31">
        <f t="shared" si="12"/>
        <v>273.60000000000002</v>
      </c>
      <c r="H198" s="32">
        <f t="shared" si="10"/>
        <v>2.4428571428571431</v>
      </c>
      <c r="I198" s="32">
        <f t="shared" si="11"/>
        <v>192.98571428571429</v>
      </c>
      <c r="J198" s="19" t="s">
        <v>101</v>
      </c>
      <c r="K198" s="20"/>
      <c r="M198" s="44">
        <f t="shared" si="9"/>
        <v>0</v>
      </c>
      <c r="N198" s="12"/>
    </row>
    <row r="199" spans="1:14" ht="32.1" customHeight="1">
      <c r="A199" s="7"/>
      <c r="B199" s="54"/>
      <c r="C199" s="54"/>
      <c r="D199" s="19" t="s">
        <v>14</v>
      </c>
      <c r="E199" s="19" t="s">
        <v>104</v>
      </c>
      <c r="F199" s="30">
        <v>342</v>
      </c>
      <c r="G199" s="31">
        <f t="shared" si="12"/>
        <v>273.60000000000002</v>
      </c>
      <c r="H199" s="32">
        <f t="shared" si="10"/>
        <v>2.4428571428571431</v>
      </c>
      <c r="I199" s="32">
        <f t="shared" si="11"/>
        <v>192.98571428571429</v>
      </c>
      <c r="J199" s="19"/>
      <c r="K199" s="20"/>
      <c r="M199" s="44">
        <f t="shared" si="9"/>
        <v>0</v>
      </c>
      <c r="N199" s="12"/>
    </row>
    <row r="200" spans="1:14" ht="32.1" customHeight="1">
      <c r="A200" s="7"/>
      <c r="B200" s="55"/>
      <c r="C200" s="55"/>
      <c r="D200" s="13" t="s">
        <v>99</v>
      </c>
      <c r="E200" s="13" t="s">
        <v>100</v>
      </c>
      <c r="F200" s="33">
        <v>342</v>
      </c>
      <c r="G200" s="34">
        <f t="shared" si="12"/>
        <v>273.60000000000002</v>
      </c>
      <c r="H200" s="35">
        <f t="shared" si="10"/>
        <v>2.4428571428571431</v>
      </c>
      <c r="I200" s="35">
        <f t="shared" si="11"/>
        <v>192.98571428571429</v>
      </c>
      <c r="J200" s="13" t="s">
        <v>101</v>
      </c>
      <c r="K200" s="8"/>
      <c r="M200" s="44">
        <f t="shared" si="9"/>
        <v>0</v>
      </c>
      <c r="N200" s="12"/>
    </row>
    <row r="201" spans="1:14" ht="32.1" customHeight="1">
      <c r="A201" s="14"/>
      <c r="B201" s="53">
        <v>65</v>
      </c>
      <c r="C201" s="53" t="s">
        <v>68</v>
      </c>
      <c r="D201" s="19" t="s">
        <v>13</v>
      </c>
      <c r="E201" s="19" t="s">
        <v>88</v>
      </c>
      <c r="F201" s="30">
        <v>342</v>
      </c>
      <c r="G201" s="31">
        <f t="shared" si="12"/>
        <v>273.60000000000002</v>
      </c>
      <c r="H201" s="32">
        <f t="shared" si="10"/>
        <v>2.4428571428571431</v>
      </c>
      <c r="I201" s="32">
        <f t="shared" si="11"/>
        <v>192.98571428571429</v>
      </c>
      <c r="J201" s="19" t="s">
        <v>101</v>
      </c>
      <c r="K201" s="20"/>
      <c r="M201" s="44">
        <f t="shared" si="9"/>
        <v>0</v>
      </c>
      <c r="N201" s="12"/>
    </row>
    <row r="202" spans="1:14" ht="32.1" customHeight="1">
      <c r="A202" s="7"/>
      <c r="B202" s="54"/>
      <c r="C202" s="54"/>
      <c r="D202" s="19" t="s">
        <v>14</v>
      </c>
      <c r="E202" s="19" t="s">
        <v>104</v>
      </c>
      <c r="F202" s="30">
        <v>342</v>
      </c>
      <c r="G202" s="31">
        <f t="shared" si="12"/>
        <v>273.60000000000002</v>
      </c>
      <c r="H202" s="32">
        <f t="shared" si="10"/>
        <v>2.4428571428571431</v>
      </c>
      <c r="I202" s="32">
        <f t="shared" si="11"/>
        <v>192.98571428571429</v>
      </c>
      <c r="J202" s="19"/>
      <c r="K202" s="20"/>
      <c r="M202" s="44">
        <f t="shared" ref="M202:M257" si="13">H202*K202</f>
        <v>0</v>
      </c>
      <c r="N202" s="12"/>
    </row>
    <row r="203" spans="1:14" ht="32.1" customHeight="1">
      <c r="A203" s="7"/>
      <c r="B203" s="55"/>
      <c r="C203" s="55"/>
      <c r="D203" s="13" t="s">
        <v>99</v>
      </c>
      <c r="E203" s="13" t="s">
        <v>100</v>
      </c>
      <c r="F203" s="33">
        <v>342</v>
      </c>
      <c r="G203" s="34">
        <f t="shared" si="12"/>
        <v>273.60000000000002</v>
      </c>
      <c r="H203" s="35">
        <f t="shared" si="10"/>
        <v>2.4428571428571431</v>
      </c>
      <c r="I203" s="35">
        <f t="shared" si="11"/>
        <v>192.98571428571429</v>
      </c>
      <c r="J203" s="13" t="s">
        <v>101</v>
      </c>
      <c r="K203" s="8"/>
      <c r="M203" s="44">
        <f t="shared" si="13"/>
        <v>0</v>
      </c>
      <c r="N203" s="12"/>
    </row>
    <row r="204" spans="1:14" ht="32.1" customHeight="1">
      <c r="A204" s="14"/>
      <c r="B204" s="53">
        <v>66</v>
      </c>
      <c r="C204" s="53" t="s">
        <v>69</v>
      </c>
      <c r="D204" s="19" t="s">
        <v>13</v>
      </c>
      <c r="E204" s="19" t="s">
        <v>88</v>
      </c>
      <c r="F204" s="30">
        <v>342</v>
      </c>
      <c r="G204" s="31">
        <f t="shared" si="12"/>
        <v>273.60000000000002</v>
      </c>
      <c r="H204" s="32">
        <f t="shared" ref="H204:H257" si="14">F204/$L$4</f>
        <v>2.4428571428571431</v>
      </c>
      <c r="I204" s="32">
        <f t="shared" ref="I204:I257" si="15">H204*$L$5</f>
        <v>192.98571428571429</v>
      </c>
      <c r="J204" s="19" t="s">
        <v>101</v>
      </c>
      <c r="K204" s="20"/>
      <c r="M204" s="44">
        <f t="shared" si="13"/>
        <v>0</v>
      </c>
      <c r="N204" s="12"/>
    </row>
    <row r="205" spans="1:14" ht="32.1" customHeight="1">
      <c r="A205" s="7"/>
      <c r="B205" s="54"/>
      <c r="C205" s="54"/>
      <c r="D205" s="19" t="s">
        <v>14</v>
      </c>
      <c r="E205" s="19" t="s">
        <v>104</v>
      </c>
      <c r="F205" s="30">
        <v>342</v>
      </c>
      <c r="G205" s="31">
        <f t="shared" ref="G205:G257" si="16">F205/100*80</f>
        <v>273.60000000000002</v>
      </c>
      <c r="H205" s="32">
        <f t="shared" si="14"/>
        <v>2.4428571428571431</v>
      </c>
      <c r="I205" s="32">
        <f t="shared" si="15"/>
        <v>192.98571428571429</v>
      </c>
      <c r="J205" s="19"/>
      <c r="K205" s="20"/>
      <c r="M205" s="44">
        <f t="shared" si="13"/>
        <v>0</v>
      </c>
      <c r="N205" s="12"/>
    </row>
    <row r="206" spans="1:14" ht="32.1" customHeight="1">
      <c r="A206" s="7"/>
      <c r="B206" s="55"/>
      <c r="C206" s="55"/>
      <c r="D206" s="13" t="s">
        <v>99</v>
      </c>
      <c r="E206" s="13" t="s">
        <v>100</v>
      </c>
      <c r="F206" s="33">
        <v>342</v>
      </c>
      <c r="G206" s="34">
        <f t="shared" si="16"/>
        <v>273.60000000000002</v>
      </c>
      <c r="H206" s="35">
        <f t="shared" si="14"/>
        <v>2.4428571428571431</v>
      </c>
      <c r="I206" s="35">
        <f t="shared" si="15"/>
        <v>192.98571428571429</v>
      </c>
      <c r="J206" s="13"/>
      <c r="K206" s="8"/>
      <c r="M206" s="44">
        <f t="shared" si="13"/>
        <v>0</v>
      </c>
      <c r="N206" s="12"/>
    </row>
    <row r="207" spans="1:14" ht="32.1" customHeight="1">
      <c r="A207" s="14"/>
      <c r="B207" s="53">
        <v>67</v>
      </c>
      <c r="C207" s="53" t="s">
        <v>70</v>
      </c>
      <c r="D207" s="19" t="s">
        <v>13</v>
      </c>
      <c r="E207" s="19" t="s">
        <v>88</v>
      </c>
      <c r="F207" s="30">
        <v>342</v>
      </c>
      <c r="G207" s="31">
        <f t="shared" si="16"/>
        <v>273.60000000000002</v>
      </c>
      <c r="H207" s="32">
        <f t="shared" si="14"/>
        <v>2.4428571428571431</v>
      </c>
      <c r="I207" s="32">
        <f t="shared" si="15"/>
        <v>192.98571428571429</v>
      </c>
      <c r="J207" s="19" t="s">
        <v>101</v>
      </c>
      <c r="K207" s="20"/>
      <c r="M207" s="44">
        <f t="shared" si="13"/>
        <v>0</v>
      </c>
      <c r="N207" s="12"/>
    </row>
    <row r="208" spans="1:14" ht="32.1" customHeight="1">
      <c r="A208" s="7"/>
      <c r="B208" s="54"/>
      <c r="C208" s="54"/>
      <c r="D208" s="19" t="s">
        <v>14</v>
      </c>
      <c r="E208" s="19" t="s">
        <v>104</v>
      </c>
      <c r="F208" s="30">
        <v>342</v>
      </c>
      <c r="G208" s="31">
        <f t="shared" si="16"/>
        <v>273.60000000000002</v>
      </c>
      <c r="H208" s="32">
        <f t="shared" si="14"/>
        <v>2.4428571428571431</v>
      </c>
      <c r="I208" s="32">
        <f t="shared" si="15"/>
        <v>192.98571428571429</v>
      </c>
      <c r="J208" s="19"/>
      <c r="K208" s="20"/>
      <c r="M208" s="44">
        <f t="shared" si="13"/>
        <v>0</v>
      </c>
      <c r="N208" s="12"/>
    </row>
    <row r="209" spans="1:14" ht="32.1" customHeight="1">
      <c r="A209" s="7"/>
      <c r="B209" s="55"/>
      <c r="C209" s="55"/>
      <c r="D209" s="13" t="s">
        <v>99</v>
      </c>
      <c r="E209" s="13" t="s">
        <v>100</v>
      </c>
      <c r="F209" s="33">
        <v>342</v>
      </c>
      <c r="G209" s="34">
        <f t="shared" si="16"/>
        <v>273.60000000000002</v>
      </c>
      <c r="H209" s="35">
        <f t="shared" si="14"/>
        <v>2.4428571428571431</v>
      </c>
      <c r="I209" s="35">
        <f t="shared" si="15"/>
        <v>192.98571428571429</v>
      </c>
      <c r="J209" s="13"/>
      <c r="K209" s="8"/>
      <c r="M209" s="44">
        <f t="shared" si="13"/>
        <v>0</v>
      </c>
      <c r="N209" s="12"/>
    </row>
    <row r="210" spans="1:14" ht="32.1" customHeight="1">
      <c r="A210" s="14"/>
      <c r="B210" s="53">
        <v>68</v>
      </c>
      <c r="C210" s="53" t="s">
        <v>87</v>
      </c>
      <c r="D210" s="19" t="s">
        <v>13</v>
      </c>
      <c r="E210" s="19" t="s">
        <v>88</v>
      </c>
      <c r="F210" s="30">
        <v>342</v>
      </c>
      <c r="G210" s="31">
        <f t="shared" si="16"/>
        <v>273.60000000000002</v>
      </c>
      <c r="H210" s="32">
        <f t="shared" si="14"/>
        <v>2.4428571428571431</v>
      </c>
      <c r="I210" s="32">
        <f t="shared" si="15"/>
        <v>192.98571428571429</v>
      </c>
      <c r="J210" s="19" t="s">
        <v>101</v>
      </c>
      <c r="K210" s="20"/>
      <c r="M210" s="44">
        <f t="shared" si="13"/>
        <v>0</v>
      </c>
      <c r="N210" s="12"/>
    </row>
    <row r="211" spans="1:14" ht="32.1" customHeight="1">
      <c r="A211" s="7"/>
      <c r="B211" s="54"/>
      <c r="C211" s="54"/>
      <c r="D211" s="19" t="s">
        <v>14</v>
      </c>
      <c r="E211" s="19" t="s">
        <v>104</v>
      </c>
      <c r="F211" s="30">
        <v>342</v>
      </c>
      <c r="G211" s="31">
        <f t="shared" si="16"/>
        <v>273.60000000000002</v>
      </c>
      <c r="H211" s="32">
        <f t="shared" si="14"/>
        <v>2.4428571428571431</v>
      </c>
      <c r="I211" s="32">
        <f t="shared" si="15"/>
        <v>192.98571428571429</v>
      </c>
      <c r="J211" s="19"/>
      <c r="K211" s="20"/>
      <c r="M211" s="44">
        <f t="shared" si="13"/>
        <v>0</v>
      </c>
      <c r="N211" s="12"/>
    </row>
    <row r="212" spans="1:14" ht="32.1" customHeight="1">
      <c r="A212" s="7"/>
      <c r="B212" s="55"/>
      <c r="C212" s="55"/>
      <c r="D212" s="13" t="s">
        <v>99</v>
      </c>
      <c r="E212" s="13" t="s">
        <v>100</v>
      </c>
      <c r="F212" s="33">
        <v>342</v>
      </c>
      <c r="G212" s="34">
        <f t="shared" si="16"/>
        <v>273.60000000000002</v>
      </c>
      <c r="H212" s="35">
        <f t="shared" si="14"/>
        <v>2.4428571428571431</v>
      </c>
      <c r="I212" s="35">
        <f t="shared" si="15"/>
        <v>192.98571428571429</v>
      </c>
      <c r="J212" s="13" t="s">
        <v>101</v>
      </c>
      <c r="K212" s="8"/>
      <c r="M212" s="44">
        <f t="shared" si="13"/>
        <v>0</v>
      </c>
      <c r="N212" s="12"/>
    </row>
    <row r="213" spans="1:14" ht="32.1" customHeight="1">
      <c r="A213" s="14"/>
      <c r="B213" s="53">
        <v>69</v>
      </c>
      <c r="C213" s="53" t="s">
        <v>71</v>
      </c>
      <c r="D213" s="19" t="s">
        <v>13</v>
      </c>
      <c r="E213" s="19" t="s">
        <v>88</v>
      </c>
      <c r="F213" s="30">
        <v>342</v>
      </c>
      <c r="G213" s="31">
        <f t="shared" si="16"/>
        <v>273.60000000000002</v>
      </c>
      <c r="H213" s="32">
        <f t="shared" si="14"/>
        <v>2.4428571428571431</v>
      </c>
      <c r="I213" s="32">
        <f t="shared" si="15"/>
        <v>192.98571428571429</v>
      </c>
      <c r="J213" s="19" t="s">
        <v>101</v>
      </c>
      <c r="K213" s="20"/>
      <c r="M213" s="44">
        <f t="shared" si="13"/>
        <v>0</v>
      </c>
      <c r="N213" s="12"/>
    </row>
    <row r="214" spans="1:14" ht="32.1" customHeight="1">
      <c r="A214" s="7"/>
      <c r="B214" s="54"/>
      <c r="C214" s="54"/>
      <c r="D214" s="19" t="s">
        <v>14</v>
      </c>
      <c r="E214" s="19" t="s">
        <v>104</v>
      </c>
      <c r="F214" s="30">
        <v>342</v>
      </c>
      <c r="G214" s="31">
        <f t="shared" si="16"/>
        <v>273.60000000000002</v>
      </c>
      <c r="H214" s="32">
        <f t="shared" si="14"/>
        <v>2.4428571428571431</v>
      </c>
      <c r="I214" s="32">
        <f t="shared" si="15"/>
        <v>192.98571428571429</v>
      </c>
      <c r="J214" s="19"/>
      <c r="K214" s="20"/>
      <c r="M214" s="44">
        <f t="shared" si="13"/>
        <v>0</v>
      </c>
      <c r="N214" s="12"/>
    </row>
    <row r="215" spans="1:14" ht="32.1" customHeight="1">
      <c r="A215" s="7"/>
      <c r="B215" s="55"/>
      <c r="C215" s="55"/>
      <c r="D215" s="13" t="s">
        <v>99</v>
      </c>
      <c r="E215" s="13" t="s">
        <v>100</v>
      </c>
      <c r="F215" s="33">
        <v>342</v>
      </c>
      <c r="G215" s="34">
        <f t="shared" si="16"/>
        <v>273.60000000000002</v>
      </c>
      <c r="H215" s="35">
        <f t="shared" si="14"/>
        <v>2.4428571428571431</v>
      </c>
      <c r="I215" s="35">
        <f t="shared" si="15"/>
        <v>192.98571428571429</v>
      </c>
      <c r="J215" s="13"/>
      <c r="K215" s="8"/>
      <c r="M215" s="44">
        <f t="shared" si="13"/>
        <v>0</v>
      </c>
      <c r="N215" s="12"/>
    </row>
    <row r="216" spans="1:14" ht="32.1" customHeight="1">
      <c r="A216" s="14"/>
      <c r="B216" s="53">
        <v>70</v>
      </c>
      <c r="C216" s="53" t="s">
        <v>72</v>
      </c>
      <c r="D216" s="19" t="s">
        <v>13</v>
      </c>
      <c r="E216" s="19" t="s">
        <v>88</v>
      </c>
      <c r="F216" s="30">
        <v>342</v>
      </c>
      <c r="G216" s="31">
        <f t="shared" si="16"/>
        <v>273.60000000000002</v>
      </c>
      <c r="H216" s="32">
        <f t="shared" si="14"/>
        <v>2.4428571428571431</v>
      </c>
      <c r="I216" s="32">
        <f t="shared" si="15"/>
        <v>192.98571428571429</v>
      </c>
      <c r="J216" s="19" t="s">
        <v>101</v>
      </c>
      <c r="K216" s="20"/>
      <c r="M216" s="44">
        <f t="shared" si="13"/>
        <v>0</v>
      </c>
      <c r="N216" s="12"/>
    </row>
    <row r="217" spans="1:14" ht="32.1" customHeight="1">
      <c r="A217" s="7"/>
      <c r="B217" s="54"/>
      <c r="C217" s="54"/>
      <c r="D217" s="19" t="s">
        <v>14</v>
      </c>
      <c r="E217" s="19" t="s">
        <v>104</v>
      </c>
      <c r="F217" s="30">
        <v>342</v>
      </c>
      <c r="G217" s="31">
        <f t="shared" si="16"/>
        <v>273.60000000000002</v>
      </c>
      <c r="H217" s="32">
        <f t="shared" si="14"/>
        <v>2.4428571428571431</v>
      </c>
      <c r="I217" s="32">
        <f t="shared" si="15"/>
        <v>192.98571428571429</v>
      </c>
      <c r="J217" s="19"/>
      <c r="K217" s="20"/>
      <c r="M217" s="44">
        <f t="shared" si="13"/>
        <v>0</v>
      </c>
      <c r="N217" s="12"/>
    </row>
    <row r="218" spans="1:14" ht="32.1" customHeight="1">
      <c r="A218" s="7"/>
      <c r="B218" s="55"/>
      <c r="C218" s="55"/>
      <c r="D218" s="13" t="s">
        <v>99</v>
      </c>
      <c r="E218" s="13" t="s">
        <v>100</v>
      </c>
      <c r="F218" s="33">
        <v>342</v>
      </c>
      <c r="G218" s="34">
        <f t="shared" si="16"/>
        <v>273.60000000000002</v>
      </c>
      <c r="H218" s="35">
        <f t="shared" si="14"/>
        <v>2.4428571428571431</v>
      </c>
      <c r="I218" s="35">
        <f t="shared" si="15"/>
        <v>192.98571428571429</v>
      </c>
      <c r="J218" s="13"/>
      <c r="K218" s="8"/>
      <c r="M218" s="44">
        <f t="shared" si="13"/>
        <v>0</v>
      </c>
      <c r="N218" s="12"/>
    </row>
    <row r="219" spans="1:14" ht="32.1" customHeight="1">
      <c r="A219" s="14"/>
      <c r="B219" s="53">
        <v>71</v>
      </c>
      <c r="C219" s="53" t="s">
        <v>73</v>
      </c>
      <c r="D219" s="19" t="s">
        <v>13</v>
      </c>
      <c r="E219" s="19" t="s">
        <v>88</v>
      </c>
      <c r="F219" s="30">
        <v>342</v>
      </c>
      <c r="G219" s="31">
        <f t="shared" si="16"/>
        <v>273.60000000000002</v>
      </c>
      <c r="H219" s="32">
        <f t="shared" si="14"/>
        <v>2.4428571428571431</v>
      </c>
      <c r="I219" s="32">
        <f t="shared" si="15"/>
        <v>192.98571428571429</v>
      </c>
      <c r="J219" s="19" t="s">
        <v>101</v>
      </c>
      <c r="K219" s="20"/>
      <c r="M219" s="44">
        <f t="shared" si="13"/>
        <v>0</v>
      </c>
      <c r="N219" s="12"/>
    </row>
    <row r="220" spans="1:14" ht="32.1" customHeight="1">
      <c r="A220" s="7"/>
      <c r="B220" s="54"/>
      <c r="C220" s="54"/>
      <c r="D220" s="19" t="s">
        <v>14</v>
      </c>
      <c r="E220" s="19" t="s">
        <v>104</v>
      </c>
      <c r="F220" s="30">
        <v>342</v>
      </c>
      <c r="G220" s="31">
        <f t="shared" si="16"/>
        <v>273.60000000000002</v>
      </c>
      <c r="H220" s="32">
        <f t="shared" si="14"/>
        <v>2.4428571428571431</v>
      </c>
      <c r="I220" s="32">
        <f t="shared" si="15"/>
        <v>192.98571428571429</v>
      </c>
      <c r="J220" s="19" t="s">
        <v>101</v>
      </c>
      <c r="K220" s="20"/>
      <c r="M220" s="44">
        <f t="shared" si="13"/>
        <v>0</v>
      </c>
      <c r="N220" s="12"/>
    </row>
    <row r="221" spans="1:14" ht="32.1" customHeight="1">
      <c r="A221" s="7"/>
      <c r="B221" s="55"/>
      <c r="C221" s="55"/>
      <c r="D221" s="13" t="s">
        <v>99</v>
      </c>
      <c r="E221" s="13" t="s">
        <v>100</v>
      </c>
      <c r="F221" s="33">
        <v>342</v>
      </c>
      <c r="G221" s="34">
        <f t="shared" si="16"/>
        <v>273.60000000000002</v>
      </c>
      <c r="H221" s="35">
        <f t="shared" si="14"/>
        <v>2.4428571428571431</v>
      </c>
      <c r="I221" s="35">
        <f t="shared" si="15"/>
        <v>192.98571428571429</v>
      </c>
      <c r="J221" s="13" t="s">
        <v>101</v>
      </c>
      <c r="K221" s="8"/>
      <c r="M221" s="44">
        <f t="shared" si="13"/>
        <v>0</v>
      </c>
      <c r="N221" s="12"/>
    </row>
    <row r="222" spans="1:14" ht="32.1" customHeight="1">
      <c r="A222" s="14"/>
      <c r="B222" s="53">
        <v>72</v>
      </c>
      <c r="C222" s="53" t="s">
        <v>74</v>
      </c>
      <c r="D222" s="19" t="s">
        <v>13</v>
      </c>
      <c r="E222" s="19" t="s">
        <v>88</v>
      </c>
      <c r="F222" s="30">
        <v>342</v>
      </c>
      <c r="G222" s="31">
        <f t="shared" si="16"/>
        <v>273.60000000000002</v>
      </c>
      <c r="H222" s="32">
        <f t="shared" si="14"/>
        <v>2.4428571428571431</v>
      </c>
      <c r="I222" s="32">
        <f t="shared" si="15"/>
        <v>192.98571428571429</v>
      </c>
      <c r="J222" s="19" t="s">
        <v>101</v>
      </c>
      <c r="K222" s="20"/>
      <c r="M222" s="44">
        <f t="shared" si="13"/>
        <v>0</v>
      </c>
      <c r="N222" s="12"/>
    </row>
    <row r="223" spans="1:14" ht="32.1" customHeight="1">
      <c r="A223" s="7"/>
      <c r="B223" s="54"/>
      <c r="C223" s="54"/>
      <c r="D223" s="19" t="s">
        <v>14</v>
      </c>
      <c r="E223" s="19" t="s">
        <v>104</v>
      </c>
      <c r="F223" s="30">
        <v>342</v>
      </c>
      <c r="G223" s="31">
        <f t="shared" si="16"/>
        <v>273.60000000000002</v>
      </c>
      <c r="H223" s="32">
        <f t="shared" si="14"/>
        <v>2.4428571428571431</v>
      </c>
      <c r="I223" s="32">
        <f t="shared" si="15"/>
        <v>192.98571428571429</v>
      </c>
      <c r="J223" s="19"/>
      <c r="K223" s="20"/>
      <c r="M223" s="44">
        <f t="shared" si="13"/>
        <v>0</v>
      </c>
      <c r="N223" s="12"/>
    </row>
    <row r="224" spans="1:14" ht="32.1" customHeight="1">
      <c r="A224" s="7"/>
      <c r="B224" s="55"/>
      <c r="C224" s="55"/>
      <c r="D224" s="13" t="s">
        <v>99</v>
      </c>
      <c r="E224" s="13" t="s">
        <v>100</v>
      </c>
      <c r="F224" s="33">
        <v>342</v>
      </c>
      <c r="G224" s="34">
        <f t="shared" si="16"/>
        <v>273.60000000000002</v>
      </c>
      <c r="H224" s="35">
        <f t="shared" si="14"/>
        <v>2.4428571428571431</v>
      </c>
      <c r="I224" s="35">
        <f t="shared" si="15"/>
        <v>192.98571428571429</v>
      </c>
      <c r="J224" s="13" t="s">
        <v>101</v>
      </c>
      <c r="K224" s="8"/>
      <c r="M224" s="44">
        <f t="shared" si="13"/>
        <v>0</v>
      </c>
      <c r="N224" s="12"/>
    </row>
    <row r="225" spans="1:14" ht="32.1" customHeight="1">
      <c r="A225" s="14"/>
      <c r="B225" s="53">
        <v>73</v>
      </c>
      <c r="C225" s="53" t="s">
        <v>75</v>
      </c>
      <c r="D225" s="19" t="s">
        <v>13</v>
      </c>
      <c r="E225" s="19" t="s">
        <v>88</v>
      </c>
      <c r="F225" s="30">
        <v>342</v>
      </c>
      <c r="G225" s="31">
        <f t="shared" si="16"/>
        <v>273.60000000000002</v>
      </c>
      <c r="H225" s="32">
        <f t="shared" si="14"/>
        <v>2.4428571428571431</v>
      </c>
      <c r="I225" s="32">
        <f t="shared" si="15"/>
        <v>192.98571428571429</v>
      </c>
      <c r="J225" s="19" t="s">
        <v>101</v>
      </c>
      <c r="K225" s="20"/>
      <c r="M225" s="44">
        <f t="shared" si="13"/>
        <v>0</v>
      </c>
      <c r="N225" s="12"/>
    </row>
    <row r="226" spans="1:14" ht="32.1" customHeight="1">
      <c r="A226" s="7"/>
      <c r="B226" s="54"/>
      <c r="C226" s="54"/>
      <c r="D226" s="19" t="s">
        <v>14</v>
      </c>
      <c r="E226" s="19" t="s">
        <v>104</v>
      </c>
      <c r="F226" s="30">
        <v>342</v>
      </c>
      <c r="G226" s="31">
        <f t="shared" si="16"/>
        <v>273.60000000000002</v>
      </c>
      <c r="H226" s="32">
        <f t="shared" si="14"/>
        <v>2.4428571428571431</v>
      </c>
      <c r="I226" s="32">
        <f t="shared" si="15"/>
        <v>192.98571428571429</v>
      </c>
      <c r="J226" s="19"/>
      <c r="K226" s="20"/>
      <c r="M226" s="44">
        <f t="shared" si="13"/>
        <v>0</v>
      </c>
      <c r="N226" s="12"/>
    </row>
    <row r="227" spans="1:14" ht="32.1" customHeight="1">
      <c r="A227" s="7"/>
      <c r="B227" s="55"/>
      <c r="C227" s="55"/>
      <c r="D227" s="13" t="s">
        <v>99</v>
      </c>
      <c r="E227" s="13" t="s">
        <v>100</v>
      </c>
      <c r="F227" s="33">
        <v>342</v>
      </c>
      <c r="G227" s="34">
        <f t="shared" si="16"/>
        <v>273.60000000000002</v>
      </c>
      <c r="H227" s="35">
        <f t="shared" si="14"/>
        <v>2.4428571428571431</v>
      </c>
      <c r="I227" s="35">
        <f t="shared" si="15"/>
        <v>192.98571428571429</v>
      </c>
      <c r="J227" s="13"/>
      <c r="K227" s="8"/>
      <c r="M227" s="44">
        <f t="shared" si="13"/>
        <v>0</v>
      </c>
      <c r="N227" s="12"/>
    </row>
    <row r="228" spans="1:14" ht="32.1" customHeight="1">
      <c r="A228" s="14"/>
      <c r="B228" s="53">
        <v>74</v>
      </c>
      <c r="C228" s="53" t="s">
        <v>76</v>
      </c>
      <c r="D228" s="19" t="s">
        <v>13</v>
      </c>
      <c r="E228" s="19" t="s">
        <v>88</v>
      </c>
      <c r="F228" s="30">
        <v>342</v>
      </c>
      <c r="G228" s="31">
        <f t="shared" si="16"/>
        <v>273.60000000000002</v>
      </c>
      <c r="H228" s="32">
        <f t="shared" si="14"/>
        <v>2.4428571428571431</v>
      </c>
      <c r="I228" s="32">
        <f t="shared" si="15"/>
        <v>192.98571428571429</v>
      </c>
      <c r="J228" s="19" t="s">
        <v>101</v>
      </c>
      <c r="K228" s="20"/>
      <c r="M228" s="44">
        <f t="shared" si="13"/>
        <v>0</v>
      </c>
      <c r="N228" s="12"/>
    </row>
    <row r="229" spans="1:14" ht="32.1" customHeight="1">
      <c r="A229" s="7"/>
      <c r="B229" s="54"/>
      <c r="C229" s="54"/>
      <c r="D229" s="19" t="s">
        <v>14</v>
      </c>
      <c r="E229" s="19" t="s">
        <v>104</v>
      </c>
      <c r="F229" s="30">
        <v>342</v>
      </c>
      <c r="G229" s="31">
        <f t="shared" si="16"/>
        <v>273.60000000000002</v>
      </c>
      <c r="H229" s="32">
        <f t="shared" si="14"/>
        <v>2.4428571428571431</v>
      </c>
      <c r="I229" s="32">
        <f t="shared" si="15"/>
        <v>192.98571428571429</v>
      </c>
      <c r="J229" s="19"/>
      <c r="K229" s="20"/>
      <c r="M229" s="44">
        <f t="shared" si="13"/>
        <v>0</v>
      </c>
      <c r="N229" s="12"/>
    </row>
    <row r="230" spans="1:14" ht="32.1" customHeight="1">
      <c r="A230" s="7"/>
      <c r="B230" s="55"/>
      <c r="C230" s="55"/>
      <c r="D230" s="13" t="s">
        <v>99</v>
      </c>
      <c r="E230" s="13" t="s">
        <v>100</v>
      </c>
      <c r="F230" s="33">
        <v>342</v>
      </c>
      <c r="G230" s="34">
        <f t="shared" si="16"/>
        <v>273.60000000000002</v>
      </c>
      <c r="H230" s="35">
        <f t="shared" si="14"/>
        <v>2.4428571428571431</v>
      </c>
      <c r="I230" s="35">
        <f t="shared" si="15"/>
        <v>192.98571428571429</v>
      </c>
      <c r="J230" s="13"/>
      <c r="K230" s="8"/>
      <c r="M230" s="44">
        <f t="shared" si="13"/>
        <v>0</v>
      </c>
      <c r="N230" s="12"/>
    </row>
    <row r="231" spans="1:14" ht="32.1" customHeight="1">
      <c r="A231" s="14"/>
      <c r="B231" s="53">
        <v>75</v>
      </c>
      <c r="C231" s="53" t="s">
        <v>77</v>
      </c>
      <c r="D231" s="19" t="s">
        <v>13</v>
      </c>
      <c r="E231" s="19" t="s">
        <v>88</v>
      </c>
      <c r="F231" s="30">
        <v>342</v>
      </c>
      <c r="G231" s="31">
        <f t="shared" si="16"/>
        <v>273.60000000000002</v>
      </c>
      <c r="H231" s="32">
        <f t="shared" si="14"/>
        <v>2.4428571428571431</v>
      </c>
      <c r="I231" s="32">
        <f t="shared" si="15"/>
        <v>192.98571428571429</v>
      </c>
      <c r="J231" s="19" t="s">
        <v>101</v>
      </c>
      <c r="K231" s="20"/>
      <c r="M231" s="44">
        <f t="shared" si="13"/>
        <v>0</v>
      </c>
      <c r="N231" s="12"/>
    </row>
    <row r="232" spans="1:14" ht="32.1" customHeight="1">
      <c r="A232" s="7"/>
      <c r="B232" s="54"/>
      <c r="C232" s="54"/>
      <c r="D232" s="19" t="s">
        <v>14</v>
      </c>
      <c r="E232" s="19" t="s">
        <v>104</v>
      </c>
      <c r="F232" s="30">
        <v>342</v>
      </c>
      <c r="G232" s="31">
        <f t="shared" si="16"/>
        <v>273.60000000000002</v>
      </c>
      <c r="H232" s="32">
        <f t="shared" si="14"/>
        <v>2.4428571428571431</v>
      </c>
      <c r="I232" s="32">
        <f t="shared" si="15"/>
        <v>192.98571428571429</v>
      </c>
      <c r="J232" s="19"/>
      <c r="K232" s="20"/>
      <c r="M232" s="44">
        <f t="shared" si="13"/>
        <v>0</v>
      </c>
      <c r="N232" s="12"/>
    </row>
    <row r="233" spans="1:14" ht="32.1" customHeight="1">
      <c r="A233" s="7"/>
      <c r="B233" s="55"/>
      <c r="C233" s="55"/>
      <c r="D233" s="13" t="s">
        <v>99</v>
      </c>
      <c r="E233" s="13" t="s">
        <v>100</v>
      </c>
      <c r="F233" s="33">
        <v>342</v>
      </c>
      <c r="G233" s="34">
        <f t="shared" si="16"/>
        <v>273.60000000000002</v>
      </c>
      <c r="H233" s="35">
        <f t="shared" si="14"/>
        <v>2.4428571428571431</v>
      </c>
      <c r="I233" s="35">
        <f t="shared" si="15"/>
        <v>192.98571428571429</v>
      </c>
      <c r="J233" s="13"/>
      <c r="K233" s="8"/>
      <c r="M233" s="44">
        <f t="shared" si="13"/>
        <v>0</v>
      </c>
      <c r="N233" s="12"/>
    </row>
    <row r="234" spans="1:14" ht="32.1" customHeight="1">
      <c r="A234" s="14"/>
      <c r="B234" s="53">
        <v>76</v>
      </c>
      <c r="C234" s="53" t="s">
        <v>78</v>
      </c>
      <c r="D234" s="19" t="s">
        <v>13</v>
      </c>
      <c r="E234" s="19" t="s">
        <v>88</v>
      </c>
      <c r="F234" s="30">
        <v>342</v>
      </c>
      <c r="G234" s="31">
        <f t="shared" si="16"/>
        <v>273.60000000000002</v>
      </c>
      <c r="H234" s="32">
        <f t="shared" si="14"/>
        <v>2.4428571428571431</v>
      </c>
      <c r="I234" s="32">
        <f t="shared" si="15"/>
        <v>192.98571428571429</v>
      </c>
      <c r="J234" s="19" t="s">
        <v>101</v>
      </c>
      <c r="K234" s="20"/>
      <c r="M234" s="44">
        <f t="shared" si="13"/>
        <v>0</v>
      </c>
      <c r="N234" s="12"/>
    </row>
    <row r="235" spans="1:14" ht="32.1" customHeight="1">
      <c r="A235" s="7"/>
      <c r="B235" s="54"/>
      <c r="C235" s="54"/>
      <c r="D235" s="19" t="s">
        <v>14</v>
      </c>
      <c r="E235" s="19" t="s">
        <v>104</v>
      </c>
      <c r="F235" s="30">
        <v>342</v>
      </c>
      <c r="G235" s="31">
        <f t="shared" si="16"/>
        <v>273.60000000000002</v>
      </c>
      <c r="H235" s="32">
        <f t="shared" si="14"/>
        <v>2.4428571428571431</v>
      </c>
      <c r="I235" s="32">
        <f t="shared" si="15"/>
        <v>192.98571428571429</v>
      </c>
      <c r="J235" s="19"/>
      <c r="K235" s="20"/>
      <c r="M235" s="44">
        <f t="shared" si="13"/>
        <v>0</v>
      </c>
      <c r="N235" s="12"/>
    </row>
    <row r="236" spans="1:14" ht="32.1" customHeight="1">
      <c r="A236" s="7"/>
      <c r="B236" s="55"/>
      <c r="C236" s="55"/>
      <c r="D236" s="13" t="s">
        <v>99</v>
      </c>
      <c r="E236" s="13" t="s">
        <v>100</v>
      </c>
      <c r="F236" s="33">
        <v>342</v>
      </c>
      <c r="G236" s="34">
        <f t="shared" si="16"/>
        <v>273.60000000000002</v>
      </c>
      <c r="H236" s="35">
        <f t="shared" si="14"/>
        <v>2.4428571428571431</v>
      </c>
      <c r="I236" s="35">
        <f t="shared" si="15"/>
        <v>192.98571428571429</v>
      </c>
      <c r="J236" s="13"/>
      <c r="K236" s="8"/>
      <c r="M236" s="44">
        <f t="shared" si="13"/>
        <v>0</v>
      </c>
      <c r="N236" s="12"/>
    </row>
    <row r="237" spans="1:14" ht="32.1" customHeight="1">
      <c r="A237" s="14"/>
      <c r="B237" s="53">
        <v>77</v>
      </c>
      <c r="C237" s="53" t="s">
        <v>79</v>
      </c>
      <c r="D237" s="19" t="s">
        <v>13</v>
      </c>
      <c r="E237" s="19" t="s">
        <v>88</v>
      </c>
      <c r="F237" s="30">
        <v>342</v>
      </c>
      <c r="G237" s="31">
        <f t="shared" si="16"/>
        <v>273.60000000000002</v>
      </c>
      <c r="H237" s="32">
        <f t="shared" si="14"/>
        <v>2.4428571428571431</v>
      </c>
      <c r="I237" s="32">
        <f t="shared" si="15"/>
        <v>192.98571428571429</v>
      </c>
      <c r="J237" s="19" t="s">
        <v>101</v>
      </c>
      <c r="K237" s="20"/>
      <c r="M237" s="44">
        <f t="shared" si="13"/>
        <v>0</v>
      </c>
      <c r="N237" s="12"/>
    </row>
    <row r="238" spans="1:14" ht="32.1" customHeight="1">
      <c r="A238" s="7"/>
      <c r="B238" s="54"/>
      <c r="C238" s="54"/>
      <c r="D238" s="19" t="s">
        <v>14</v>
      </c>
      <c r="E238" s="19" t="s">
        <v>104</v>
      </c>
      <c r="F238" s="30">
        <v>342</v>
      </c>
      <c r="G238" s="31">
        <f t="shared" si="16"/>
        <v>273.60000000000002</v>
      </c>
      <c r="H238" s="32">
        <f t="shared" si="14"/>
        <v>2.4428571428571431</v>
      </c>
      <c r="I238" s="32">
        <f t="shared" si="15"/>
        <v>192.98571428571429</v>
      </c>
      <c r="J238" s="19" t="s">
        <v>101</v>
      </c>
      <c r="K238" s="20"/>
      <c r="M238" s="44">
        <f t="shared" si="13"/>
        <v>0</v>
      </c>
      <c r="N238" s="12"/>
    </row>
    <row r="239" spans="1:14" ht="32.1" customHeight="1">
      <c r="A239" s="7"/>
      <c r="B239" s="55"/>
      <c r="C239" s="55"/>
      <c r="D239" s="13" t="s">
        <v>99</v>
      </c>
      <c r="E239" s="13" t="s">
        <v>100</v>
      </c>
      <c r="F239" s="33">
        <v>342</v>
      </c>
      <c r="G239" s="34">
        <f t="shared" si="16"/>
        <v>273.60000000000002</v>
      </c>
      <c r="H239" s="35">
        <f t="shared" si="14"/>
        <v>2.4428571428571431</v>
      </c>
      <c r="I239" s="35">
        <f t="shared" si="15"/>
        <v>192.98571428571429</v>
      </c>
      <c r="J239" s="13" t="s">
        <v>101</v>
      </c>
      <c r="K239" s="8"/>
      <c r="M239" s="44">
        <f t="shared" si="13"/>
        <v>0</v>
      </c>
      <c r="N239" s="12"/>
    </row>
    <row r="240" spans="1:14" ht="32.1" customHeight="1">
      <c r="A240" s="14"/>
      <c r="B240" s="53">
        <v>78</v>
      </c>
      <c r="C240" s="53" t="s">
        <v>80</v>
      </c>
      <c r="D240" s="19" t="s">
        <v>13</v>
      </c>
      <c r="E240" s="19" t="s">
        <v>88</v>
      </c>
      <c r="F240" s="30">
        <v>342</v>
      </c>
      <c r="G240" s="31">
        <f t="shared" si="16"/>
        <v>273.60000000000002</v>
      </c>
      <c r="H240" s="32">
        <f t="shared" si="14"/>
        <v>2.4428571428571431</v>
      </c>
      <c r="I240" s="32">
        <f t="shared" si="15"/>
        <v>192.98571428571429</v>
      </c>
      <c r="J240" s="19" t="s">
        <v>101</v>
      </c>
      <c r="K240" s="20"/>
      <c r="M240" s="44">
        <f t="shared" si="13"/>
        <v>0</v>
      </c>
      <c r="N240" s="12"/>
    </row>
    <row r="241" spans="1:14" ht="32.1" customHeight="1">
      <c r="A241" s="7"/>
      <c r="B241" s="54"/>
      <c r="C241" s="54"/>
      <c r="D241" s="19" t="s">
        <v>14</v>
      </c>
      <c r="E241" s="19" t="s">
        <v>104</v>
      </c>
      <c r="F241" s="30">
        <v>342</v>
      </c>
      <c r="G241" s="31">
        <f t="shared" si="16"/>
        <v>273.60000000000002</v>
      </c>
      <c r="H241" s="32">
        <f t="shared" si="14"/>
        <v>2.4428571428571431</v>
      </c>
      <c r="I241" s="32">
        <f t="shared" si="15"/>
        <v>192.98571428571429</v>
      </c>
      <c r="J241" s="19" t="s">
        <v>101</v>
      </c>
      <c r="K241" s="20"/>
      <c r="M241" s="44">
        <f t="shared" si="13"/>
        <v>0</v>
      </c>
      <c r="N241" s="12"/>
    </row>
    <row r="242" spans="1:14" ht="32.1" customHeight="1">
      <c r="A242" s="7"/>
      <c r="B242" s="55"/>
      <c r="C242" s="55"/>
      <c r="D242" s="13" t="s">
        <v>99</v>
      </c>
      <c r="E242" s="13" t="s">
        <v>100</v>
      </c>
      <c r="F242" s="33">
        <v>342</v>
      </c>
      <c r="G242" s="34">
        <f t="shared" si="16"/>
        <v>273.60000000000002</v>
      </c>
      <c r="H242" s="35">
        <f t="shared" si="14"/>
        <v>2.4428571428571431</v>
      </c>
      <c r="I242" s="35">
        <f t="shared" si="15"/>
        <v>192.98571428571429</v>
      </c>
      <c r="J242" s="13"/>
      <c r="K242" s="8"/>
      <c r="M242" s="44">
        <f t="shared" si="13"/>
        <v>0</v>
      </c>
      <c r="N242" s="12"/>
    </row>
    <row r="243" spans="1:14" ht="32.1" customHeight="1">
      <c r="A243" s="14"/>
      <c r="B243" s="53">
        <v>79</v>
      </c>
      <c r="C243" s="53" t="s">
        <v>81</v>
      </c>
      <c r="D243" s="19" t="s">
        <v>13</v>
      </c>
      <c r="E243" s="19" t="s">
        <v>88</v>
      </c>
      <c r="F243" s="30">
        <v>342</v>
      </c>
      <c r="G243" s="31">
        <f t="shared" si="16"/>
        <v>273.60000000000002</v>
      </c>
      <c r="H243" s="32">
        <f t="shared" si="14"/>
        <v>2.4428571428571431</v>
      </c>
      <c r="I243" s="32">
        <f t="shared" si="15"/>
        <v>192.98571428571429</v>
      </c>
      <c r="J243" s="19" t="s">
        <v>101</v>
      </c>
      <c r="K243" s="20"/>
      <c r="M243" s="44">
        <f t="shared" si="13"/>
        <v>0</v>
      </c>
      <c r="N243" s="12"/>
    </row>
    <row r="244" spans="1:14" ht="32.1" customHeight="1">
      <c r="A244" s="7"/>
      <c r="B244" s="54"/>
      <c r="C244" s="54"/>
      <c r="D244" s="19" t="s">
        <v>14</v>
      </c>
      <c r="E244" s="19" t="s">
        <v>104</v>
      </c>
      <c r="F244" s="30">
        <v>342</v>
      </c>
      <c r="G244" s="31">
        <f t="shared" si="16"/>
        <v>273.60000000000002</v>
      </c>
      <c r="H244" s="32">
        <f t="shared" si="14"/>
        <v>2.4428571428571431</v>
      </c>
      <c r="I244" s="32">
        <f t="shared" si="15"/>
        <v>192.98571428571429</v>
      </c>
      <c r="J244" s="19"/>
      <c r="K244" s="20"/>
      <c r="M244" s="44">
        <f t="shared" si="13"/>
        <v>0</v>
      </c>
      <c r="N244" s="12"/>
    </row>
    <row r="245" spans="1:14" ht="32.1" customHeight="1">
      <c r="A245" s="7"/>
      <c r="B245" s="55"/>
      <c r="C245" s="55"/>
      <c r="D245" s="13" t="s">
        <v>99</v>
      </c>
      <c r="E245" s="13" t="s">
        <v>100</v>
      </c>
      <c r="F245" s="33">
        <v>342</v>
      </c>
      <c r="G245" s="34">
        <f t="shared" si="16"/>
        <v>273.60000000000002</v>
      </c>
      <c r="H245" s="35">
        <f t="shared" si="14"/>
        <v>2.4428571428571431</v>
      </c>
      <c r="I245" s="35">
        <f t="shared" si="15"/>
        <v>192.98571428571429</v>
      </c>
      <c r="J245" s="13"/>
      <c r="K245" s="8"/>
      <c r="M245" s="44">
        <f t="shared" si="13"/>
        <v>0</v>
      </c>
      <c r="N245" s="12"/>
    </row>
    <row r="246" spans="1:14" ht="32.1" customHeight="1">
      <c r="A246" s="14"/>
      <c r="B246" s="53">
        <v>80</v>
      </c>
      <c r="C246" s="53" t="s">
        <v>82</v>
      </c>
      <c r="D246" s="19" t="s">
        <v>13</v>
      </c>
      <c r="E246" s="19" t="s">
        <v>88</v>
      </c>
      <c r="F246" s="30">
        <v>342</v>
      </c>
      <c r="G246" s="31">
        <f t="shared" si="16"/>
        <v>273.60000000000002</v>
      </c>
      <c r="H246" s="32">
        <f t="shared" si="14"/>
        <v>2.4428571428571431</v>
      </c>
      <c r="I246" s="32">
        <f t="shared" si="15"/>
        <v>192.98571428571429</v>
      </c>
      <c r="J246" s="19" t="s">
        <v>101</v>
      </c>
      <c r="K246" s="20"/>
      <c r="M246" s="44">
        <f t="shared" si="13"/>
        <v>0</v>
      </c>
      <c r="N246" s="12"/>
    </row>
    <row r="247" spans="1:14" ht="32.1" customHeight="1">
      <c r="A247" s="7"/>
      <c r="B247" s="54"/>
      <c r="C247" s="54"/>
      <c r="D247" s="19" t="s">
        <v>14</v>
      </c>
      <c r="E247" s="19" t="s">
        <v>104</v>
      </c>
      <c r="F247" s="30">
        <v>342</v>
      </c>
      <c r="G247" s="31">
        <f t="shared" si="16"/>
        <v>273.60000000000002</v>
      </c>
      <c r="H247" s="32">
        <f t="shared" si="14"/>
        <v>2.4428571428571431</v>
      </c>
      <c r="I247" s="32">
        <f t="shared" si="15"/>
        <v>192.98571428571429</v>
      </c>
      <c r="J247" s="19"/>
      <c r="K247" s="20"/>
      <c r="M247" s="44">
        <f t="shared" si="13"/>
        <v>0</v>
      </c>
      <c r="N247" s="12"/>
    </row>
    <row r="248" spans="1:14" ht="32.1" customHeight="1">
      <c r="A248" s="7"/>
      <c r="B248" s="55"/>
      <c r="C248" s="55"/>
      <c r="D248" s="13" t="s">
        <v>99</v>
      </c>
      <c r="E248" s="13" t="s">
        <v>100</v>
      </c>
      <c r="F248" s="33">
        <v>342</v>
      </c>
      <c r="G248" s="34">
        <f t="shared" si="16"/>
        <v>273.60000000000002</v>
      </c>
      <c r="H248" s="35">
        <f t="shared" si="14"/>
        <v>2.4428571428571431</v>
      </c>
      <c r="I248" s="35">
        <f t="shared" si="15"/>
        <v>192.98571428571429</v>
      </c>
      <c r="J248" s="13"/>
      <c r="K248" s="8"/>
      <c r="M248" s="44">
        <f t="shared" si="13"/>
        <v>0</v>
      </c>
      <c r="N248" s="12"/>
    </row>
    <row r="249" spans="1:14" ht="32.1" customHeight="1">
      <c r="A249" s="14"/>
      <c r="B249" s="53">
        <v>81</v>
      </c>
      <c r="C249" s="53" t="s">
        <v>83</v>
      </c>
      <c r="D249" s="19" t="s">
        <v>13</v>
      </c>
      <c r="E249" s="19" t="s">
        <v>88</v>
      </c>
      <c r="F249" s="30">
        <v>342</v>
      </c>
      <c r="G249" s="31">
        <f t="shared" si="16"/>
        <v>273.60000000000002</v>
      </c>
      <c r="H249" s="32">
        <f t="shared" si="14"/>
        <v>2.4428571428571431</v>
      </c>
      <c r="I249" s="32">
        <f t="shared" si="15"/>
        <v>192.98571428571429</v>
      </c>
      <c r="J249" s="19" t="s">
        <v>101</v>
      </c>
      <c r="K249" s="20"/>
      <c r="M249" s="44">
        <f t="shared" si="13"/>
        <v>0</v>
      </c>
      <c r="N249" s="12"/>
    </row>
    <row r="250" spans="1:14" ht="32.1" customHeight="1">
      <c r="A250" s="7"/>
      <c r="B250" s="54"/>
      <c r="C250" s="54"/>
      <c r="D250" s="19" t="s">
        <v>14</v>
      </c>
      <c r="E250" s="19" t="s">
        <v>104</v>
      </c>
      <c r="F250" s="30">
        <v>342</v>
      </c>
      <c r="G250" s="31">
        <f t="shared" si="16"/>
        <v>273.60000000000002</v>
      </c>
      <c r="H250" s="32">
        <f t="shared" si="14"/>
        <v>2.4428571428571431</v>
      </c>
      <c r="I250" s="32">
        <f t="shared" si="15"/>
        <v>192.98571428571429</v>
      </c>
      <c r="J250" s="19"/>
      <c r="K250" s="20"/>
      <c r="M250" s="44">
        <f t="shared" si="13"/>
        <v>0</v>
      </c>
      <c r="N250" s="12"/>
    </row>
    <row r="251" spans="1:14" ht="32.1" customHeight="1">
      <c r="A251" s="7"/>
      <c r="B251" s="55"/>
      <c r="C251" s="55"/>
      <c r="D251" s="13" t="s">
        <v>99</v>
      </c>
      <c r="E251" s="13" t="s">
        <v>100</v>
      </c>
      <c r="F251" s="33">
        <v>342</v>
      </c>
      <c r="G251" s="34">
        <f t="shared" si="16"/>
        <v>273.60000000000002</v>
      </c>
      <c r="H251" s="35">
        <f t="shared" si="14"/>
        <v>2.4428571428571431</v>
      </c>
      <c r="I251" s="35">
        <f t="shared" si="15"/>
        <v>192.98571428571429</v>
      </c>
      <c r="J251" s="13" t="s">
        <v>101</v>
      </c>
      <c r="K251" s="8"/>
      <c r="M251" s="44">
        <f t="shared" si="13"/>
        <v>0</v>
      </c>
      <c r="N251" s="12"/>
    </row>
    <row r="252" spans="1:14" ht="32.1" customHeight="1">
      <c r="A252" s="14"/>
      <c r="B252" s="53">
        <v>82</v>
      </c>
      <c r="C252" s="53" t="s">
        <v>84</v>
      </c>
      <c r="D252" s="19" t="s">
        <v>13</v>
      </c>
      <c r="E252" s="19" t="s">
        <v>88</v>
      </c>
      <c r="F252" s="30">
        <v>342</v>
      </c>
      <c r="G252" s="31">
        <f t="shared" si="16"/>
        <v>273.60000000000002</v>
      </c>
      <c r="H252" s="32">
        <f t="shared" si="14"/>
        <v>2.4428571428571431</v>
      </c>
      <c r="I252" s="32">
        <f t="shared" si="15"/>
        <v>192.98571428571429</v>
      </c>
      <c r="J252" s="19" t="s">
        <v>101</v>
      </c>
      <c r="K252" s="20"/>
      <c r="M252" s="44">
        <f t="shared" si="13"/>
        <v>0</v>
      </c>
      <c r="N252" s="12"/>
    </row>
    <row r="253" spans="1:14" ht="32.1" customHeight="1">
      <c r="A253" s="7"/>
      <c r="B253" s="54"/>
      <c r="C253" s="54"/>
      <c r="D253" s="19" t="s">
        <v>14</v>
      </c>
      <c r="E253" s="19" t="s">
        <v>104</v>
      </c>
      <c r="F253" s="30">
        <v>342</v>
      </c>
      <c r="G253" s="31">
        <f t="shared" si="16"/>
        <v>273.60000000000002</v>
      </c>
      <c r="H253" s="32">
        <f t="shared" si="14"/>
        <v>2.4428571428571431</v>
      </c>
      <c r="I253" s="32">
        <f t="shared" si="15"/>
        <v>192.98571428571429</v>
      </c>
      <c r="J253" s="47" t="s">
        <v>101</v>
      </c>
      <c r="K253" s="20"/>
      <c r="M253" s="44">
        <f t="shared" si="13"/>
        <v>0</v>
      </c>
      <c r="N253" s="12"/>
    </row>
    <row r="254" spans="1:14" ht="32.1" customHeight="1">
      <c r="A254" s="7"/>
      <c r="B254" s="55"/>
      <c r="C254" s="55"/>
      <c r="D254" s="13" t="s">
        <v>99</v>
      </c>
      <c r="E254" s="13" t="s">
        <v>100</v>
      </c>
      <c r="F254" s="33">
        <v>342</v>
      </c>
      <c r="G254" s="34">
        <f t="shared" si="16"/>
        <v>273.60000000000002</v>
      </c>
      <c r="H254" s="35">
        <f t="shared" si="14"/>
        <v>2.4428571428571431</v>
      </c>
      <c r="I254" s="35">
        <f t="shared" si="15"/>
        <v>192.98571428571429</v>
      </c>
      <c r="J254" s="13" t="s">
        <v>101</v>
      </c>
      <c r="K254" s="8"/>
      <c r="M254" s="44">
        <f t="shared" si="13"/>
        <v>0</v>
      </c>
      <c r="N254" s="12"/>
    </row>
    <row r="255" spans="1:14" ht="32.1" customHeight="1">
      <c r="A255" s="14"/>
      <c r="B255" s="53">
        <v>83</v>
      </c>
      <c r="C255" s="53" t="s">
        <v>85</v>
      </c>
      <c r="D255" s="19" t="s">
        <v>13</v>
      </c>
      <c r="E255" s="19" t="s">
        <v>88</v>
      </c>
      <c r="F255" s="30">
        <v>342</v>
      </c>
      <c r="G255" s="31">
        <f t="shared" si="16"/>
        <v>273.60000000000002</v>
      </c>
      <c r="H255" s="32">
        <f t="shared" si="14"/>
        <v>2.4428571428571431</v>
      </c>
      <c r="I255" s="32">
        <f t="shared" si="15"/>
        <v>192.98571428571429</v>
      </c>
      <c r="J255" s="19" t="s">
        <v>101</v>
      </c>
      <c r="K255" s="20"/>
      <c r="M255" s="44">
        <f t="shared" si="13"/>
        <v>0</v>
      </c>
      <c r="N255" s="12"/>
    </row>
    <row r="256" spans="1:14" ht="32.1" customHeight="1">
      <c r="A256" s="7"/>
      <c r="B256" s="54"/>
      <c r="C256" s="54"/>
      <c r="D256" s="19" t="s">
        <v>14</v>
      </c>
      <c r="E256" s="19" t="s">
        <v>104</v>
      </c>
      <c r="F256" s="30">
        <v>342</v>
      </c>
      <c r="G256" s="31">
        <f t="shared" si="16"/>
        <v>273.60000000000002</v>
      </c>
      <c r="H256" s="32">
        <f t="shared" si="14"/>
        <v>2.4428571428571431</v>
      </c>
      <c r="I256" s="32">
        <f t="shared" si="15"/>
        <v>192.98571428571429</v>
      </c>
      <c r="J256" s="19" t="s">
        <v>101</v>
      </c>
      <c r="K256" s="20"/>
      <c r="M256" s="44">
        <f t="shared" si="13"/>
        <v>0</v>
      </c>
      <c r="N256" s="12"/>
    </row>
    <row r="257" spans="1:14" ht="32.1" customHeight="1">
      <c r="A257" s="7"/>
      <c r="B257" s="55"/>
      <c r="C257" s="55"/>
      <c r="D257" s="13" t="s">
        <v>99</v>
      </c>
      <c r="E257" s="13" t="s">
        <v>100</v>
      </c>
      <c r="F257" s="33">
        <v>342</v>
      </c>
      <c r="G257" s="34">
        <f t="shared" si="16"/>
        <v>273.60000000000002</v>
      </c>
      <c r="H257" s="35">
        <f t="shared" si="14"/>
        <v>2.4428571428571431</v>
      </c>
      <c r="I257" s="35">
        <f t="shared" si="15"/>
        <v>192.98571428571429</v>
      </c>
      <c r="J257" s="13"/>
      <c r="K257" s="8"/>
      <c r="M257" s="44">
        <f t="shared" si="13"/>
        <v>0</v>
      </c>
      <c r="N257" s="12"/>
    </row>
    <row r="258" spans="1:14" ht="12" customHeight="1">
      <c r="A258" s="9"/>
      <c r="B258" s="11"/>
      <c r="C258" s="11"/>
      <c r="D258" s="10"/>
      <c r="E258" s="10"/>
      <c r="F258" s="26"/>
      <c r="G258" s="10"/>
      <c r="H258" s="10"/>
      <c r="I258" s="10"/>
      <c r="J258" s="10"/>
      <c r="K258" s="16"/>
    </row>
    <row r="259" spans="1:14" ht="27.75" customHeight="1">
      <c r="A259" s="56" t="s">
        <v>10</v>
      </c>
      <c r="B259" s="57"/>
      <c r="C259" s="57"/>
      <c r="D259" s="57"/>
      <c r="E259" s="57"/>
      <c r="F259" s="57"/>
      <c r="G259" s="57"/>
      <c r="H259" s="57"/>
      <c r="I259" s="57"/>
      <c r="J259" s="58"/>
      <c r="K259" s="45">
        <f>SUM(M:M)</f>
        <v>0</v>
      </c>
    </row>
  </sheetData>
  <mergeCells count="175">
    <mergeCell ref="C237:C239"/>
    <mergeCell ref="C252:C254"/>
    <mergeCell ref="C246:C248"/>
    <mergeCell ref="C249:C251"/>
    <mergeCell ref="C240:C242"/>
    <mergeCell ref="C243:C245"/>
    <mergeCell ref="C213:C215"/>
    <mergeCell ref="C216:C218"/>
    <mergeCell ref="C234:C236"/>
    <mergeCell ref="C228:C230"/>
    <mergeCell ref="C231:C233"/>
    <mergeCell ref="C177:C179"/>
    <mergeCell ref="C180:C182"/>
    <mergeCell ref="C183:C185"/>
    <mergeCell ref="C186:C188"/>
    <mergeCell ref="C189:C191"/>
    <mergeCell ref="C198:C200"/>
    <mergeCell ref="C225:C227"/>
    <mergeCell ref="C201:C203"/>
    <mergeCell ref="B177:B179"/>
    <mergeCell ref="B180:B182"/>
    <mergeCell ref="B183:B185"/>
    <mergeCell ref="B186:B188"/>
    <mergeCell ref="B189:B191"/>
    <mergeCell ref="B195:B197"/>
    <mergeCell ref="B198:B200"/>
    <mergeCell ref="C195:C197"/>
    <mergeCell ref="C204:C206"/>
    <mergeCell ref="C207:C209"/>
    <mergeCell ref="C210:C212"/>
    <mergeCell ref="B216:B218"/>
    <mergeCell ref="C138:C140"/>
    <mergeCell ref="C141:C143"/>
    <mergeCell ref="C129:C131"/>
    <mergeCell ref="C132:C134"/>
    <mergeCell ref="C171:C173"/>
    <mergeCell ref="C144:C146"/>
    <mergeCell ref="C120:C122"/>
    <mergeCell ref="C123:C125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B129:B131"/>
    <mergeCell ref="B132:B134"/>
    <mergeCell ref="B135:B137"/>
    <mergeCell ref="B138:B140"/>
    <mergeCell ref="C159:C161"/>
    <mergeCell ref="C162:C164"/>
    <mergeCell ref="C147:C149"/>
    <mergeCell ref="C51:C53"/>
    <mergeCell ref="C54:C56"/>
    <mergeCell ref="C108:C110"/>
    <mergeCell ref="C111:C113"/>
    <mergeCell ref="C99:C101"/>
    <mergeCell ref="C102:C104"/>
    <mergeCell ref="C66:C68"/>
    <mergeCell ref="C69:C71"/>
    <mergeCell ref="C57:C59"/>
    <mergeCell ref="C60:C62"/>
    <mergeCell ref="C84:C86"/>
    <mergeCell ref="C72:C74"/>
    <mergeCell ref="C81:C83"/>
    <mergeCell ref="C78:C80"/>
    <mergeCell ref="C87:C89"/>
    <mergeCell ref="C90:C92"/>
    <mergeCell ref="C24:C26"/>
    <mergeCell ref="C27:C29"/>
    <mergeCell ref="C174:C176"/>
    <mergeCell ref="C150:C152"/>
    <mergeCell ref="C96:C98"/>
    <mergeCell ref="C105:C107"/>
    <mergeCell ref="C114:C116"/>
    <mergeCell ref="C63:C65"/>
    <mergeCell ref="C75:C77"/>
    <mergeCell ref="C93:C95"/>
    <mergeCell ref="C117:C119"/>
    <mergeCell ref="C126:C128"/>
    <mergeCell ref="C135:C137"/>
    <mergeCell ref="C168:C170"/>
    <mergeCell ref="C153:C155"/>
    <mergeCell ref="C156:C158"/>
    <mergeCell ref="C30:C32"/>
    <mergeCell ref="C33:C35"/>
    <mergeCell ref="C165:C167"/>
    <mergeCell ref="C36:C38"/>
    <mergeCell ref="C39:C41"/>
    <mergeCell ref="C42:C44"/>
    <mergeCell ref="C45:C47"/>
    <mergeCell ref="C48:C50"/>
    <mergeCell ref="A259:J259"/>
    <mergeCell ref="J1:K3"/>
    <mergeCell ref="A5:C5"/>
    <mergeCell ref="D5:K5"/>
    <mergeCell ref="A6:C6"/>
    <mergeCell ref="D6:K6"/>
    <mergeCell ref="A4:C4"/>
    <mergeCell ref="D4:K4"/>
    <mergeCell ref="C9:C11"/>
    <mergeCell ref="C12:C14"/>
    <mergeCell ref="C15:C17"/>
    <mergeCell ref="B9:B11"/>
    <mergeCell ref="B12:B14"/>
    <mergeCell ref="B15:B17"/>
    <mergeCell ref="B18:B20"/>
    <mergeCell ref="B21:B23"/>
    <mergeCell ref="B24:B26"/>
    <mergeCell ref="B27:B29"/>
    <mergeCell ref="B36:B38"/>
    <mergeCell ref="B39:B41"/>
    <mergeCell ref="B30:B32"/>
    <mergeCell ref="B33:B35"/>
    <mergeCell ref="C18:C20"/>
    <mergeCell ref="C21:C23"/>
    <mergeCell ref="B45:B47"/>
    <mergeCell ref="B48:B50"/>
    <mergeCell ref="B51:B53"/>
    <mergeCell ref="B54:B56"/>
    <mergeCell ref="B57:B59"/>
    <mergeCell ref="B60:B62"/>
    <mergeCell ref="B63:B65"/>
    <mergeCell ref="B42:B44"/>
    <mergeCell ref="B66:B68"/>
    <mergeCell ref="B69:B71"/>
    <mergeCell ref="B72:B74"/>
    <mergeCell ref="B75:B77"/>
    <mergeCell ref="B78:B80"/>
    <mergeCell ref="B81:B83"/>
    <mergeCell ref="B84:B86"/>
    <mergeCell ref="B87:B89"/>
    <mergeCell ref="B96:B98"/>
    <mergeCell ref="B90:B92"/>
    <mergeCell ref="B93:B95"/>
    <mergeCell ref="B99:B101"/>
    <mergeCell ref="B102:B104"/>
    <mergeCell ref="B219:B221"/>
    <mergeCell ref="B222:B224"/>
    <mergeCell ref="B225:B227"/>
    <mergeCell ref="B141:B143"/>
    <mergeCell ref="B144:B146"/>
    <mergeCell ref="B147:B149"/>
    <mergeCell ref="B150:B152"/>
    <mergeCell ref="B153:B155"/>
    <mergeCell ref="B156:B158"/>
    <mergeCell ref="B159:B161"/>
    <mergeCell ref="B162:B164"/>
    <mergeCell ref="B165:B167"/>
    <mergeCell ref="C1:G3"/>
    <mergeCell ref="C255:C257"/>
    <mergeCell ref="C219:C221"/>
    <mergeCell ref="C222:C224"/>
    <mergeCell ref="B168:B170"/>
    <mergeCell ref="B171:B173"/>
    <mergeCell ref="B174:B176"/>
    <mergeCell ref="B192:B194"/>
    <mergeCell ref="C192:C194"/>
    <mergeCell ref="B255:B257"/>
    <mergeCell ref="B228:B230"/>
    <mergeCell ref="B231:B233"/>
    <mergeCell ref="B234:B236"/>
    <mergeCell ref="B237:B239"/>
    <mergeCell ref="B240:B242"/>
    <mergeCell ref="B243:B245"/>
    <mergeCell ref="B246:B248"/>
    <mergeCell ref="B249:B251"/>
    <mergeCell ref="B252:B254"/>
    <mergeCell ref="B201:B203"/>
    <mergeCell ref="B204:B206"/>
    <mergeCell ref="B207:B209"/>
    <mergeCell ref="B210:B212"/>
    <mergeCell ref="B213:B2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2023-02-10T08:10:34Z</dcterms:modified>
</cp:coreProperties>
</file>