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0" yWindow="-165" windowWidth="17490" windowHeight="11760"/>
  </bookViews>
  <sheets>
    <sheet name="Лист1" sheetId="1" r:id="rId1"/>
    <sheet name="Лист2" sheetId="2" r:id="rId2"/>
    <sheet name="Лист3" sheetId="3" r:id="rId3"/>
  </sheets>
  <calcPr calcId="124519" refMode="R1C1"/>
</workbook>
</file>

<file path=xl/calcChain.xml><?xml version="1.0" encoding="utf-8"?>
<calcChain xmlns="http://schemas.openxmlformats.org/spreadsheetml/2006/main">
  <c r="L264" i="1"/>
  <c r="L263"/>
  <c r="L262"/>
  <c r="L261"/>
  <c r="L260"/>
  <c r="L259"/>
  <c r="L258"/>
  <c r="L257"/>
  <c r="L256"/>
  <c r="L255"/>
  <c r="L254"/>
  <c r="L253"/>
  <c r="L252"/>
  <c r="L251"/>
  <c r="L250"/>
  <c r="L249"/>
  <c r="L248"/>
  <c r="L247"/>
  <c r="L246"/>
  <c r="L245"/>
  <c r="L244"/>
  <c r="L243"/>
  <c r="L242"/>
  <c r="L241"/>
  <c r="L240"/>
  <c r="L239"/>
  <c r="L238"/>
  <c r="L237"/>
  <c r="L236"/>
  <c r="L235"/>
  <c r="L234"/>
  <c r="L233"/>
  <c r="L232"/>
  <c r="L231"/>
  <c r="L230"/>
  <c r="L229"/>
  <c r="L228"/>
  <c r="L227"/>
  <c r="L226"/>
  <c r="L225"/>
  <c r="L224"/>
  <c r="L223"/>
  <c r="L222"/>
  <c r="L221"/>
  <c r="L220"/>
  <c r="L219"/>
  <c r="L218"/>
  <c r="L217"/>
  <c r="L216"/>
  <c r="L215"/>
  <c r="L214"/>
  <c r="L213"/>
  <c r="L212"/>
  <c r="L211"/>
  <c r="L210"/>
  <c r="L209"/>
  <c r="L208"/>
  <c r="L207"/>
  <c r="L206"/>
  <c r="L205"/>
  <c r="L204"/>
  <c r="L203"/>
  <c r="L202"/>
  <c r="L201"/>
  <c r="L200"/>
  <c r="L199"/>
  <c r="L198"/>
  <c r="L197"/>
  <c r="L196"/>
  <c r="L195"/>
  <c r="L194"/>
  <c r="L193"/>
  <c r="L192"/>
  <c r="L191"/>
  <c r="L190"/>
  <c r="L189"/>
  <c r="L188"/>
  <c r="L187"/>
  <c r="L186"/>
  <c r="L185"/>
  <c r="L184"/>
  <c r="L183"/>
  <c r="L182"/>
  <c r="L181"/>
  <c r="L180"/>
  <c r="L179"/>
  <c r="L178"/>
  <c r="L177"/>
  <c r="L176"/>
  <c r="L175"/>
  <c r="L174"/>
  <c r="L173"/>
  <c r="L172"/>
  <c r="L171"/>
  <c r="L170"/>
  <c r="L169"/>
  <c r="L168"/>
  <c r="L167"/>
  <c r="L166"/>
  <c r="L165"/>
  <c r="L164"/>
  <c r="L163"/>
  <c r="L162"/>
  <c r="L161"/>
  <c r="L160"/>
  <c r="L159"/>
  <c r="L158"/>
  <c r="L157"/>
  <c r="L156"/>
  <c r="L155"/>
  <c r="L154"/>
  <c r="L153"/>
  <c r="L152"/>
  <c r="L151"/>
  <c r="L150"/>
  <c r="L149"/>
  <c r="L148"/>
  <c r="L147"/>
  <c r="L146"/>
  <c r="L145"/>
  <c r="L144"/>
  <c r="L143"/>
  <c r="L142"/>
  <c r="L141"/>
  <c r="L140"/>
  <c r="L139"/>
  <c r="L138"/>
  <c r="L137"/>
  <c r="L136"/>
  <c r="L135"/>
  <c r="L134"/>
  <c r="L133"/>
  <c r="L132"/>
  <c r="L131"/>
  <c r="L130"/>
  <c r="L129"/>
  <c r="L128"/>
  <c r="L127"/>
  <c r="L126"/>
  <c r="L125"/>
  <c r="L124"/>
  <c r="L123"/>
  <c r="L122"/>
  <c r="L121"/>
  <c r="L120"/>
  <c r="L119"/>
  <c r="L118"/>
  <c r="L117"/>
  <c r="L116"/>
  <c r="L115"/>
  <c r="L114"/>
  <c r="L113"/>
  <c r="L112"/>
  <c r="L111"/>
  <c r="L110"/>
  <c r="L109"/>
  <c r="L108"/>
  <c r="L107"/>
  <c r="L106"/>
  <c r="L105"/>
  <c r="L104"/>
  <c r="L103"/>
  <c r="L102"/>
  <c r="L101"/>
  <c r="L100"/>
  <c r="L99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G264"/>
  <c r="H264" s="1"/>
  <c r="G263"/>
  <c r="H263" s="1"/>
  <c r="G262"/>
  <c r="H262" s="1"/>
  <c r="G261"/>
  <c r="H261" s="1"/>
  <c r="H260"/>
  <c r="G260"/>
  <c r="G259"/>
  <c r="H259" s="1"/>
  <c r="G258"/>
  <c r="H258" s="1"/>
  <c r="G257"/>
  <c r="H257" s="1"/>
  <c r="G256"/>
  <c r="H256" s="1"/>
  <c r="G255"/>
  <c r="H255" s="1"/>
  <c r="G254"/>
  <c r="H254" s="1"/>
  <c r="G253"/>
  <c r="H253" s="1"/>
  <c r="H252"/>
  <c r="G252"/>
  <c r="G251"/>
  <c r="H251" s="1"/>
  <c r="G250"/>
  <c r="H250" s="1"/>
  <c r="G249"/>
  <c r="H249" s="1"/>
  <c r="G248"/>
  <c r="H248" s="1"/>
  <c r="G247"/>
  <c r="H247" s="1"/>
  <c r="G246"/>
  <c r="H246" s="1"/>
  <c r="G245"/>
  <c r="H245" s="1"/>
  <c r="H243"/>
  <c r="G243"/>
  <c r="G242"/>
  <c r="H242" s="1"/>
  <c r="G241"/>
  <c r="H241" s="1"/>
  <c r="G240"/>
  <c r="H240" s="1"/>
  <c r="G239"/>
  <c r="H239" s="1"/>
  <c r="G238"/>
  <c r="H238" s="1"/>
  <c r="G237"/>
  <c r="H237" s="1"/>
  <c r="G236"/>
  <c r="H236" s="1"/>
  <c r="H235"/>
  <c r="G235"/>
  <c r="G234"/>
  <c r="H234" s="1"/>
  <c r="G233"/>
  <c r="H233" s="1"/>
  <c r="G232"/>
  <c r="H232" s="1"/>
  <c r="G231"/>
  <c r="H231" s="1"/>
  <c r="G230"/>
  <c r="H230" s="1"/>
  <c r="G229"/>
  <c r="H229" s="1"/>
  <c r="G228"/>
  <c r="H228" s="1"/>
  <c r="H227"/>
  <c r="G227"/>
  <c r="G226"/>
  <c r="H226" s="1"/>
  <c r="G225"/>
  <c r="H225" s="1"/>
  <c r="G224"/>
  <c r="H224" s="1"/>
  <c r="G223"/>
  <c r="H223" s="1"/>
  <c r="G222"/>
  <c r="H222" s="1"/>
  <c r="G221"/>
  <c r="H221" s="1"/>
  <c r="G220"/>
  <c r="H220" s="1"/>
  <c r="H219"/>
  <c r="G219"/>
  <c r="G218"/>
  <c r="H218" s="1"/>
  <c r="G217"/>
  <c r="H217" s="1"/>
  <c r="G216"/>
  <c r="H216" s="1"/>
  <c r="H215"/>
  <c r="G215"/>
  <c r="G214"/>
  <c r="H214" s="1"/>
  <c r="G213"/>
  <c r="H213" s="1"/>
  <c r="G212"/>
  <c r="H212" s="1"/>
  <c r="H211"/>
  <c r="G211"/>
  <c r="G210"/>
  <c r="H210" s="1"/>
  <c r="G209"/>
  <c r="H209" s="1"/>
  <c r="G208"/>
  <c r="H208" s="1"/>
  <c r="H207"/>
  <c r="G207"/>
  <c r="G206"/>
  <c r="H206" s="1"/>
  <c r="G205"/>
  <c r="H205" s="1"/>
  <c r="G204"/>
  <c r="H204" s="1"/>
  <c r="H202"/>
  <c r="G202"/>
  <c r="G201"/>
  <c r="H201" s="1"/>
  <c r="G200"/>
  <c r="H200" s="1"/>
  <c r="G199"/>
  <c r="H199" s="1"/>
  <c r="H198"/>
  <c r="G198"/>
  <c r="G197"/>
  <c r="H197" s="1"/>
  <c r="G196"/>
  <c r="H196" s="1"/>
  <c r="G195"/>
  <c r="H195" s="1"/>
  <c r="H194"/>
  <c r="G194"/>
  <c r="G193"/>
  <c r="H193" s="1"/>
  <c r="G192"/>
  <c r="H192" s="1"/>
  <c r="G191"/>
  <c r="H191" s="1"/>
  <c r="H190"/>
  <c r="G190"/>
  <c r="G189"/>
  <c r="H189" s="1"/>
  <c r="G188"/>
  <c r="H188" s="1"/>
  <c r="G187"/>
  <c r="H187" s="1"/>
  <c r="H186"/>
  <c r="G186"/>
  <c r="G185"/>
  <c r="H185" s="1"/>
  <c r="G184"/>
  <c r="H184" s="1"/>
  <c r="G183"/>
  <c r="H183" s="1"/>
  <c r="H182"/>
  <c r="G182"/>
  <c r="G181"/>
  <c r="H181" s="1"/>
  <c r="G180"/>
  <c r="H180" s="1"/>
  <c r="G179"/>
  <c r="H179" s="1"/>
  <c r="H178"/>
  <c r="G178"/>
  <c r="G177"/>
  <c r="H177" s="1"/>
  <c r="G176"/>
  <c r="H176" s="1"/>
  <c r="G175"/>
  <c r="H175" s="1"/>
  <c r="H174"/>
  <c r="G174"/>
  <c r="G173"/>
  <c r="H173" s="1"/>
  <c r="G172"/>
  <c r="H172" s="1"/>
  <c r="G171"/>
  <c r="H171" s="1"/>
  <c r="H170"/>
  <c r="G170"/>
  <c r="G169"/>
  <c r="H169" s="1"/>
  <c r="G168"/>
  <c r="H168" s="1"/>
  <c r="G167"/>
  <c r="H167" s="1"/>
  <c r="H166"/>
  <c r="G166"/>
  <c r="G165"/>
  <c r="H165" s="1"/>
  <c r="G164"/>
  <c r="H164" s="1"/>
  <c r="G163"/>
  <c r="H163" s="1"/>
  <c r="H162"/>
  <c r="G162"/>
  <c r="G161"/>
  <c r="H161" s="1"/>
  <c r="G160"/>
  <c r="H160" s="1"/>
  <c r="G159"/>
  <c r="H159" s="1"/>
  <c r="H158"/>
  <c r="G158"/>
  <c r="G157"/>
  <c r="H157" s="1"/>
  <c r="G156"/>
  <c r="H156" s="1"/>
  <c r="G155"/>
  <c r="H155" s="1"/>
  <c r="H154"/>
  <c r="G154"/>
  <c r="G153"/>
  <c r="H153" s="1"/>
  <c r="G151"/>
  <c r="H151" s="1"/>
  <c r="G150"/>
  <c r="H150" s="1"/>
  <c r="H149"/>
  <c r="G149"/>
  <c r="G148"/>
  <c r="H148" s="1"/>
  <c r="G147"/>
  <c r="H147" s="1"/>
  <c r="G146"/>
  <c r="H146" s="1"/>
  <c r="H145"/>
  <c r="G145"/>
  <c r="G144"/>
  <c r="H144" s="1"/>
  <c r="G143"/>
  <c r="H143" s="1"/>
  <c r="G142"/>
  <c r="H142" s="1"/>
  <c r="H140"/>
  <c r="G140"/>
  <c r="G139"/>
  <c r="H139" s="1"/>
  <c r="G138"/>
  <c r="H138" s="1"/>
  <c r="G137"/>
  <c r="H137" s="1"/>
  <c r="H136"/>
  <c r="G136"/>
  <c r="G135"/>
  <c r="H135" s="1"/>
  <c r="G134"/>
  <c r="H134" s="1"/>
  <c r="G133"/>
  <c r="H133" s="1"/>
  <c r="H132"/>
  <c r="G132"/>
  <c r="G131"/>
  <c r="H131" s="1"/>
  <c r="G130"/>
  <c r="H130" s="1"/>
  <c r="G129"/>
  <c r="H129" s="1"/>
  <c r="H128"/>
  <c r="G128"/>
  <c r="G127"/>
  <c r="H127" s="1"/>
  <c r="G126"/>
  <c r="H126" s="1"/>
  <c r="G125"/>
  <c r="H125" s="1"/>
  <c r="H124"/>
  <c r="G124"/>
  <c r="G123"/>
  <c r="H123" s="1"/>
  <c r="G122"/>
  <c r="H122" s="1"/>
  <c r="G120"/>
  <c r="H120" s="1"/>
  <c r="H119"/>
  <c r="G119"/>
  <c r="G118"/>
  <c r="H118" s="1"/>
  <c r="G117"/>
  <c r="H117" s="1"/>
  <c r="G116"/>
  <c r="H116" s="1"/>
  <c r="H115"/>
  <c r="G115"/>
  <c r="G114"/>
  <c r="H114" s="1"/>
  <c r="G113"/>
  <c r="H113" s="1"/>
  <c r="G112"/>
  <c r="H112" s="1"/>
  <c r="H111"/>
  <c r="G111"/>
  <c r="G110"/>
  <c r="H110" s="1"/>
  <c r="G109"/>
  <c r="H109" s="1"/>
  <c r="G108"/>
  <c r="H108" s="1"/>
  <c r="H107"/>
  <c r="G107"/>
  <c r="G106"/>
  <c r="H106" s="1"/>
  <c r="G105"/>
  <c r="H105" s="1"/>
  <c r="G104"/>
  <c r="H104" s="1"/>
  <c r="H103"/>
  <c r="G103"/>
  <c r="G102"/>
  <c r="H102" s="1"/>
  <c r="G101"/>
  <c r="H101" s="1"/>
  <c r="G100"/>
  <c r="H100" s="1"/>
  <c r="H99"/>
  <c r="G99"/>
  <c r="G98"/>
  <c r="H98" s="1"/>
  <c r="G97"/>
  <c r="H97" s="1"/>
  <c r="G96"/>
  <c r="H96" s="1"/>
  <c r="H95"/>
  <c r="G95"/>
  <c r="G94"/>
  <c r="H94" s="1"/>
  <c r="G93"/>
  <c r="H93" s="1"/>
  <c r="G92"/>
  <c r="H92" s="1"/>
  <c r="H91"/>
  <c r="G91"/>
  <c r="G90"/>
  <c r="H90" s="1"/>
  <c r="G89"/>
  <c r="H89" s="1"/>
  <c r="G88"/>
  <c r="H88" s="1"/>
  <c r="G87"/>
  <c r="H87" s="1"/>
  <c r="G86"/>
  <c r="H86" s="1"/>
  <c r="G85"/>
  <c r="H85" s="1"/>
  <c r="G84"/>
  <c r="H84" s="1"/>
  <c r="G83"/>
  <c r="H83" s="1"/>
  <c r="G82"/>
  <c r="H82" s="1"/>
  <c r="G81"/>
  <c r="H81" s="1"/>
  <c r="G80"/>
  <c r="H80" s="1"/>
  <c r="G79"/>
  <c r="H79" s="1"/>
  <c r="G78"/>
  <c r="H78" s="1"/>
  <c r="G77"/>
  <c r="H77" s="1"/>
  <c r="G76"/>
  <c r="H76" s="1"/>
  <c r="G75"/>
  <c r="H75" s="1"/>
  <c r="G74"/>
  <c r="H74" s="1"/>
  <c r="G73"/>
  <c r="H73" s="1"/>
  <c r="G72"/>
  <c r="H72" s="1"/>
  <c r="G71"/>
  <c r="H71" s="1"/>
  <c r="G70"/>
  <c r="H70" s="1"/>
  <c r="G69"/>
  <c r="H69" s="1"/>
  <c r="G68"/>
  <c r="H68" s="1"/>
  <c r="G67"/>
  <c r="H67" s="1"/>
  <c r="G66"/>
  <c r="H66" s="1"/>
  <c r="G64"/>
  <c r="H64" s="1"/>
  <c r="G63"/>
  <c r="H63" s="1"/>
  <c r="G62"/>
  <c r="H62" s="1"/>
  <c r="G61"/>
  <c r="H61" s="1"/>
  <c r="G60"/>
  <c r="H60" s="1"/>
  <c r="G59"/>
  <c r="H59" s="1"/>
  <c r="G58"/>
  <c r="H58" s="1"/>
  <c r="G57"/>
  <c r="H57" s="1"/>
  <c r="G56"/>
  <c r="H56" s="1"/>
  <c r="G55"/>
  <c r="H55" s="1"/>
  <c r="G54"/>
  <c r="H54" s="1"/>
  <c r="G53"/>
  <c r="H53" s="1"/>
  <c r="G52"/>
  <c r="H52" s="1"/>
  <c r="G51"/>
  <c r="H51" s="1"/>
  <c r="G50"/>
  <c r="H50" s="1"/>
  <c r="G49"/>
  <c r="H49" s="1"/>
  <c r="G48"/>
  <c r="H48" s="1"/>
  <c r="G47"/>
  <c r="H47" s="1"/>
  <c r="G46"/>
  <c r="H46" s="1"/>
  <c r="G45"/>
  <c r="H45" s="1"/>
  <c r="G44"/>
  <c r="H44" s="1"/>
  <c r="H42"/>
  <c r="G42"/>
  <c r="H41"/>
  <c r="G41"/>
  <c r="H40"/>
  <c r="G40"/>
  <c r="H39"/>
  <c r="G39"/>
  <c r="H38"/>
  <c r="G38"/>
  <c r="H37"/>
  <c r="G37"/>
  <c r="H36"/>
  <c r="G36"/>
  <c r="H35"/>
  <c r="G35"/>
  <c r="H34"/>
  <c r="G34"/>
  <c r="H33"/>
  <c r="G33"/>
  <c r="H32"/>
  <c r="G32"/>
  <c r="H31"/>
  <c r="G31"/>
  <c r="H30"/>
  <c r="G30"/>
  <c r="H29"/>
  <c r="G29"/>
  <c r="H28"/>
  <c r="G28"/>
  <c r="H27"/>
  <c r="G27"/>
  <c r="H26"/>
  <c r="G26"/>
  <c r="H25"/>
  <c r="G25"/>
  <c r="H24"/>
  <c r="G24"/>
  <c r="H23"/>
  <c r="G23"/>
  <c r="H22"/>
  <c r="G22"/>
  <c r="H21"/>
  <c r="G21"/>
  <c r="H20"/>
  <c r="G20"/>
  <c r="H19"/>
  <c r="G19"/>
  <c r="H18"/>
  <c r="G18"/>
  <c r="H17"/>
  <c r="G17"/>
  <c r="H16"/>
  <c r="G16"/>
  <c r="H15"/>
  <c r="G15"/>
  <c r="H14"/>
  <c r="G14"/>
  <c r="H13"/>
  <c r="G13"/>
  <c r="H12"/>
  <c r="G12"/>
  <c r="H11"/>
  <c r="G11"/>
  <c r="H10"/>
  <c r="G10"/>
  <c r="K3" l="1"/>
  <c r="J266"/>
  <c r="F264"/>
  <c r="F263"/>
  <c r="F262"/>
  <c r="F261"/>
  <c r="F260"/>
  <c r="F259"/>
  <c r="F258"/>
  <c r="F257"/>
  <c r="F256"/>
  <c r="F255"/>
  <c r="F254"/>
  <c r="F253"/>
  <c r="F252"/>
  <c r="F251"/>
  <c r="F250"/>
  <c r="F249"/>
  <c r="F248"/>
  <c r="F247"/>
  <c r="F246"/>
  <c r="F245"/>
  <c r="F225"/>
  <c r="F243"/>
  <c r="F242"/>
  <c r="F241"/>
  <c r="F240"/>
  <c r="F239"/>
  <c r="F238"/>
  <c r="F237"/>
  <c r="F236"/>
  <c r="F235"/>
  <c r="F234"/>
  <c r="F233"/>
  <c r="F232"/>
  <c r="F231"/>
  <c r="F230"/>
  <c r="F229"/>
  <c r="F228"/>
  <c r="F227"/>
  <c r="F226"/>
  <c r="F224"/>
  <c r="F223"/>
  <c r="F222"/>
  <c r="F221"/>
  <c r="F220"/>
  <c r="F219"/>
  <c r="F218"/>
  <c r="F217"/>
  <c r="F216"/>
  <c r="F215"/>
  <c r="F214"/>
  <c r="F213"/>
  <c r="F212"/>
  <c r="F211"/>
  <c r="F210"/>
  <c r="F209"/>
  <c r="F208"/>
  <c r="F207"/>
  <c r="F206"/>
  <c r="F205"/>
  <c r="F204"/>
  <c r="F202"/>
  <c r="F201"/>
  <c r="F200"/>
  <c r="F199"/>
  <c r="F198"/>
  <c r="F197"/>
  <c r="F196"/>
  <c r="F195"/>
  <c r="F194"/>
  <c r="F193"/>
  <c r="F192"/>
  <c r="F191"/>
  <c r="F190"/>
  <c r="F189"/>
  <c r="F188"/>
  <c r="F187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1"/>
  <c r="F150"/>
  <c r="F149"/>
  <c r="F148"/>
  <c r="F147"/>
  <c r="F146"/>
  <c r="F145"/>
  <c r="F144"/>
  <c r="F143"/>
  <c r="F142"/>
  <c r="F140"/>
  <c r="F139"/>
  <c r="F138"/>
  <c r="F137"/>
  <c r="F136"/>
  <c r="F135"/>
  <c r="F134"/>
  <c r="F133"/>
  <c r="F132"/>
  <c r="F131"/>
  <c r="F130"/>
  <c r="F129"/>
  <c r="F128"/>
  <c r="F127"/>
  <c r="F126"/>
  <c r="F125"/>
  <c r="F124"/>
  <c r="F123"/>
  <c r="F122"/>
  <c r="F120"/>
  <c r="F119"/>
  <c r="F118"/>
  <c r="F117"/>
  <c r="F116"/>
  <c r="F115"/>
  <c r="F114"/>
  <c r="F113"/>
  <c r="F112"/>
  <c r="F111"/>
  <c r="F110"/>
  <c r="F109"/>
  <c r="F108"/>
  <c r="F107"/>
  <c r="F106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</calcChain>
</file>

<file path=xl/sharedStrings.xml><?xml version="1.0" encoding="utf-8"?>
<sst xmlns="http://schemas.openxmlformats.org/spreadsheetml/2006/main" count="804" uniqueCount="337">
  <si>
    <t>15х58 мм</t>
  </si>
  <si>
    <t>22х60 мм</t>
  </si>
  <si>
    <t>28х36 мм</t>
  </si>
  <si>
    <t>30х32 мм</t>
  </si>
  <si>
    <t>27х32 мм</t>
  </si>
  <si>
    <t>12х43 мм</t>
  </si>
  <si>
    <t>21х35 мм</t>
  </si>
  <si>
    <t>14 мм</t>
  </si>
  <si>
    <t>19 мм</t>
  </si>
  <si>
    <t>16 мм</t>
  </si>
  <si>
    <t>21 мм</t>
  </si>
  <si>
    <t>Переходники</t>
  </si>
  <si>
    <t>3х49 мм</t>
  </si>
  <si>
    <t>3х24 мм</t>
  </si>
  <si>
    <t>6х19 мм</t>
  </si>
  <si>
    <t>5х20 мм</t>
  </si>
  <si>
    <t>9х18 мм</t>
  </si>
  <si>
    <t>10х25 мм</t>
  </si>
  <si>
    <t>5х38 мм</t>
  </si>
  <si>
    <t>5х35 мм</t>
  </si>
  <si>
    <t>10х27 мм</t>
  </si>
  <si>
    <t>12х12 мм</t>
  </si>
  <si>
    <t>9х23 мм</t>
  </si>
  <si>
    <t>10х14 мм</t>
  </si>
  <si>
    <t>10х11 мм</t>
  </si>
  <si>
    <t>Разделители</t>
  </si>
  <si>
    <t>6х32 мм</t>
  </si>
  <si>
    <t>6х25 мм</t>
  </si>
  <si>
    <t>6х42 мм</t>
  </si>
  <si>
    <t>5х40 мм</t>
  </si>
  <si>
    <t>5х29 мм</t>
  </si>
  <si>
    <t>31х38 мм</t>
  </si>
  <si>
    <t>21х25 мм</t>
  </si>
  <si>
    <t>17х18 мм</t>
  </si>
  <si>
    <t>Коннекторы</t>
  </si>
  <si>
    <t>25х29 мм</t>
  </si>
  <si>
    <t>22х22 мм</t>
  </si>
  <si>
    <t>19х32 мм</t>
  </si>
  <si>
    <t>13х20 мм</t>
  </si>
  <si>
    <t>20х23 мм</t>
  </si>
  <si>
    <t>21х23 мм</t>
  </si>
  <si>
    <t>36х37 мм</t>
  </si>
  <si>
    <t>Окончания</t>
  </si>
  <si>
    <t>15х15 мм</t>
  </si>
  <si>
    <t>15х19 мм</t>
  </si>
  <si>
    <t>14х17 мм</t>
  </si>
  <si>
    <t>20 мм</t>
  </si>
  <si>
    <t>11х16 мм</t>
  </si>
  <si>
    <t>10х12 мм</t>
  </si>
  <si>
    <t>11х11 мм</t>
  </si>
  <si>
    <t>5х9 мм</t>
  </si>
  <si>
    <t>Соединители</t>
  </si>
  <si>
    <t>18х49 мм</t>
  </si>
  <si>
    <t>7х29 мм</t>
  </si>
  <si>
    <t>2х50 мм</t>
  </si>
  <si>
    <t>3х33 мм</t>
  </si>
  <si>
    <t>нет</t>
  </si>
  <si>
    <r>
      <t xml:space="preserve">                                                                                                       </t>
    </r>
    <r>
      <rPr>
        <sz val="14"/>
        <rFont val="Arial"/>
        <family val="2"/>
        <charset val="204"/>
      </rPr>
      <t xml:space="preserve">                                                                                  </t>
    </r>
  </si>
  <si>
    <r>
      <t xml:space="preserve">Магазин «Бисер, Бусинка, Страз»                                                           </t>
    </r>
    <r>
      <rPr>
        <sz val="10"/>
        <rFont val="Calibri"/>
        <family val="2"/>
        <charset val="204"/>
      </rPr>
      <t>чешский бисер оптом, с доставкой по России</t>
    </r>
    <r>
      <rPr>
        <sz val="14"/>
        <rFont val="Calibri"/>
        <family val="2"/>
        <charset val="204"/>
      </rPr>
      <t xml:space="preserve">                                                                                                                 </t>
    </r>
    <r>
      <rPr>
        <sz val="11"/>
        <color indexed="10"/>
        <rFont val="Calibri"/>
        <family val="2"/>
        <charset val="204"/>
      </rPr>
      <t>http://biser-businka-strass-18.com</t>
    </r>
    <r>
      <rPr>
        <sz val="11"/>
        <rFont val="Calibri"/>
        <family val="2"/>
        <charset val="204"/>
      </rPr>
      <t xml:space="preserve">                                                                                         </t>
    </r>
    <r>
      <rPr>
        <sz val="11"/>
        <color indexed="62"/>
        <rFont val="Calibri"/>
        <family val="2"/>
        <charset val="204"/>
      </rPr>
      <t>http://okeanbusin.ru</t>
    </r>
  </si>
  <si>
    <t>Изображение</t>
  </si>
  <si>
    <t>Артикул</t>
  </si>
  <si>
    <t>Размеры, мм</t>
  </si>
  <si>
    <t>Упаковка</t>
  </si>
  <si>
    <t>Наличие</t>
  </si>
  <si>
    <t>количество заказа</t>
  </si>
  <si>
    <t xml:space="preserve">Вставка              </t>
  </si>
  <si>
    <t>Вставка               01-002-1                   золото</t>
  </si>
  <si>
    <t>Вставка               01-003-1                   золото</t>
  </si>
  <si>
    <t>Вставка               01-007-1                   золото</t>
  </si>
  <si>
    <t>Вставка               01-008-1                   золото</t>
  </si>
  <si>
    <t xml:space="preserve">Вставка                                                                                    01-001-1                   золото </t>
  </si>
  <si>
    <t>Вставка               01-003-2             серебро</t>
  </si>
  <si>
    <t>Вставка               01-006-2             серебро</t>
  </si>
  <si>
    <t>Вставка               01-007-2             серебро</t>
  </si>
  <si>
    <t>Вставка               01-008-2             серебро</t>
  </si>
  <si>
    <t>Вставка               01-009-2             серебро</t>
  </si>
  <si>
    <t>Вставка               01-002-2    серебро</t>
  </si>
  <si>
    <t>Вставка               01-003-3          медь</t>
  </si>
  <si>
    <t>Вставка               01-004-3          медь</t>
  </si>
  <si>
    <t>Вставка               01-005-3          медь</t>
  </si>
  <si>
    <t>Вставка               01-006-3          медь</t>
  </si>
  <si>
    <t>Вставка               01-007-3          медь</t>
  </si>
  <si>
    <t>Вставка               01-008-3          медь</t>
  </si>
  <si>
    <t>Вставка               01-009-3          медь</t>
  </si>
  <si>
    <t xml:space="preserve">Вставка               01-002-3          медь  </t>
  </si>
  <si>
    <t>Вставка               01-003-4           бронза</t>
  </si>
  <si>
    <t>Вставка               01-004-4           бронза</t>
  </si>
  <si>
    <t>Вставка               01-006-4           бронза</t>
  </si>
  <si>
    <t>Вставка               01-007-4           бронза</t>
  </si>
  <si>
    <t>Вставка               01-009-4           бронза</t>
  </si>
  <si>
    <t xml:space="preserve">Вставка               01-002-4           бронза   </t>
  </si>
  <si>
    <t>Вставка               01-002-5       тёмное серебро</t>
  </si>
  <si>
    <t>Вставка               01-003-5       тёмное серебро</t>
  </si>
  <si>
    <t>Вставка               01-007-5       тёмное серебро</t>
  </si>
  <si>
    <t>Вставка               01-008-5       тёмное серебро</t>
  </si>
  <si>
    <t>Вставка               01-009-5       тёмное серебро</t>
  </si>
  <si>
    <t>Замочек                              02-003-2             серебро</t>
  </si>
  <si>
    <t>Замочек                02-003-3          медь</t>
  </si>
  <si>
    <t>Замочек                02-003-4           бронза</t>
  </si>
  <si>
    <t>Замочек                02-003-5       тёмное серебро</t>
  </si>
  <si>
    <t>Замочек                02-009-1                   золото</t>
  </si>
  <si>
    <t>Замочек                02-009-3          медь</t>
  </si>
  <si>
    <t>Замочек                02-009-4           бронза</t>
  </si>
  <si>
    <t>Тоггл                     02-001-1                   золото</t>
  </si>
  <si>
    <t>Тоггл                                        02-001-2             серебро</t>
  </si>
  <si>
    <t>Тоггл                     02-001-3          медь</t>
  </si>
  <si>
    <t>Тоггл                     02-001-4           бронза</t>
  </si>
  <si>
    <t>Тоггл                     02-001-5       тёмное серебро</t>
  </si>
  <si>
    <t>Тоггл                     02-002-1                   золото</t>
  </si>
  <si>
    <t>Тоггл                     02-002-2             серебро</t>
  </si>
  <si>
    <t>Тоггл                     02-002-3          медь</t>
  </si>
  <si>
    <t>Тоггл                     02-002-4           бронза</t>
  </si>
  <si>
    <t>Тоггл                     02-002-5       тёмное серебро</t>
  </si>
  <si>
    <t>Тоггл                     02-008-3          медь</t>
  </si>
  <si>
    <t>Переходник                    03-001-1                   золото</t>
  </si>
  <si>
    <t>Переходник              03-001-2             серебро</t>
  </si>
  <si>
    <t>Переходник        03-001-3          медь</t>
  </si>
  <si>
    <t>Переходник        03-001-4           бронза</t>
  </si>
  <si>
    <t>Переходник        03-001-5       тёмное серебро</t>
  </si>
  <si>
    <t>Переходник        03-002-1                   золото</t>
  </si>
  <si>
    <t>Переходник        03-002-2             серебро</t>
  </si>
  <si>
    <t>Переходник        03-002-3          медь</t>
  </si>
  <si>
    <t>Переходник        03-002-4           бронза</t>
  </si>
  <si>
    <t>Переходник        03-002-5       тёмное серебро</t>
  </si>
  <si>
    <t>Переходник        03-003-1                   золото</t>
  </si>
  <si>
    <t>Переходник        03-003-2             серебро</t>
  </si>
  <si>
    <t>Переходник        03-003-3          медь</t>
  </si>
  <si>
    <t>Переходник        03-003-4           бронза</t>
  </si>
  <si>
    <t>Переходник        03-003-5       тёмное серебро</t>
  </si>
  <si>
    <t>Переходник        03-004-1                   золото</t>
  </si>
  <si>
    <t>Переходник        03-004-2             серебро</t>
  </si>
  <si>
    <t>Переходник        03-004-3          медь</t>
  </si>
  <si>
    <t>Переходник        03-004-4           бронза</t>
  </si>
  <si>
    <t>Переходник        03-004-5       тёмное серебро</t>
  </si>
  <si>
    <t>Переходник        03-005-1                   золото</t>
  </si>
  <si>
    <t>Переходник        03-005-2             серебро</t>
  </si>
  <si>
    <t>Переходник        03-005-3          медь</t>
  </si>
  <si>
    <t>Переходник        03-005-5       тёмное серебро</t>
  </si>
  <si>
    <t>Переходник        03-006-1                   золото</t>
  </si>
  <si>
    <t>Переходник        03-006-2             серебро</t>
  </si>
  <si>
    <t>Переходник        03-006-3          медь</t>
  </si>
  <si>
    <t>Переходник        03-006-4           бронза</t>
  </si>
  <si>
    <t>Переходник        03-006-5       тёмное серебро</t>
  </si>
  <si>
    <t>Переходник        03-007-3          медь</t>
  </si>
  <si>
    <t>Переходник        03-007-5       тёмное серебро</t>
  </si>
  <si>
    <t>Переходник        03-009-1                   золото</t>
  </si>
  <si>
    <t>Переходник        03-009-2             серебро</t>
  </si>
  <si>
    <t>Переходник        03-009-3          медь</t>
  </si>
  <si>
    <t>Переходник        03-009-4           бронза</t>
  </si>
  <si>
    <t>Переходник        03-009-5       тёмное серебро</t>
  </si>
  <si>
    <t>Переходник        03-010-1                   золото</t>
  </si>
  <si>
    <t>Переходник        03-010-2             серебро</t>
  </si>
  <si>
    <t>Переходник        03-010-3          медь</t>
  </si>
  <si>
    <t>Переходник        03-010-4           бронза</t>
  </si>
  <si>
    <t>Переходник        03-010-5       тёмное серебро</t>
  </si>
  <si>
    <t>Переходник        03-011-3          медь</t>
  </si>
  <si>
    <t>Переходник        03-011-5       тёмное серебро</t>
  </si>
  <si>
    <t>Переходник        03-013-1                   золото</t>
  </si>
  <si>
    <t>Переходник        03-013-2             серебро</t>
  </si>
  <si>
    <t>Переходник        03-013-3          медь</t>
  </si>
  <si>
    <t>Переходник        03-013-4           бронза</t>
  </si>
  <si>
    <t>Переходник        03-013-5       тёмное серебро</t>
  </si>
  <si>
    <t>Переходник        03-012-1                   золото</t>
  </si>
  <si>
    <t>Переходник        03-012-2             серебро</t>
  </si>
  <si>
    <t>Переходник        03-012-3          медь</t>
  </si>
  <si>
    <t>Переходник        03-012-4           бронза</t>
  </si>
  <si>
    <t>Переходник        03-012-5       тёмное серебро</t>
  </si>
  <si>
    <t>Разделитель            04-001-1                   золото</t>
  </si>
  <si>
    <t>Разделитель       04-001-2             серебро</t>
  </si>
  <si>
    <t>Разделитель       04-001-3          медь</t>
  </si>
  <si>
    <t>Разделитель       04-001-4           бронза</t>
  </si>
  <si>
    <t>Разделитель       04-001-5       тёмное серебро</t>
  </si>
  <si>
    <t>Разделитель       04-002-1                   золото</t>
  </si>
  <si>
    <t>Разделитель       04-002-2             серебро</t>
  </si>
  <si>
    <t>Разделитель       04-002-4           бронза</t>
  </si>
  <si>
    <t>Разделитель       04-003-1                   золото</t>
  </si>
  <si>
    <t>Разделитель       04-003-2             серебро</t>
  </si>
  <si>
    <t>Разделитель       04-003-3          медь</t>
  </si>
  <si>
    <t>Разделитель       04-003-4           бронза</t>
  </si>
  <si>
    <t>Разделитель       04-003-5       тёмное серебро</t>
  </si>
  <si>
    <t>Разделитель       04-004-3          медь</t>
  </si>
  <si>
    <t>Разделитель       04-004-4           бронза</t>
  </si>
  <si>
    <t>Разделитель       04-005-4           бронза</t>
  </si>
  <si>
    <t>Разделитель       04-005-5       тёмное серебро</t>
  </si>
  <si>
    <t>Разделитель       04-006-3          медь</t>
  </si>
  <si>
    <t>Разделитель       04-006-5       тёмное серебро</t>
  </si>
  <si>
    <t>Подвеска            05-001-2             серебро</t>
  </si>
  <si>
    <t>Подвеска                      05-001-4           бронза</t>
  </si>
  <si>
    <t>Подвеска            05-001-5       тёмное серебро</t>
  </si>
  <si>
    <t>Подвеска            05-003-2             серебро</t>
  </si>
  <si>
    <t>Подвеска            05-003-5       тёмное серебро</t>
  </si>
  <si>
    <t>Подвеска            05-002-1                   золото</t>
  </si>
  <si>
    <t>Подвеска            05-002-2             серебро</t>
  </si>
  <si>
    <t>Подвеска            05-002-3          медь</t>
  </si>
  <si>
    <t>Подвеска            05-002-4           бронза</t>
  </si>
  <si>
    <t>Подвеска            05-002-5       тёмное серебро</t>
  </si>
  <si>
    <t>Коннектор                  06-001-1                   золото</t>
  </si>
  <si>
    <t>Коннектор          06-001-2             серебро</t>
  </si>
  <si>
    <t>Коннектор          06-001-3          медь</t>
  </si>
  <si>
    <t>Коннектор          06-001-4           бронза</t>
  </si>
  <si>
    <t>Коннектор          06-001-5       тёмное серебро</t>
  </si>
  <si>
    <t>Коннектор          06-005-1                   золото</t>
  </si>
  <si>
    <t>Коннектор          06-005-2             серебро</t>
  </si>
  <si>
    <t>Коннектор          06-005-3          медь</t>
  </si>
  <si>
    <t>Коннектор          06-005-4           бронза</t>
  </si>
  <si>
    <t>Коннектор          06-005-5       тёмное серебро</t>
  </si>
  <si>
    <t>Коннектор          06-002-1                   золото</t>
  </si>
  <si>
    <t>Коннектор          06-002-2             серебро</t>
  </si>
  <si>
    <t>Коннектор          06-002-4           бронза</t>
  </si>
  <si>
    <t>Коннектор          06-002-5       тёмное серебро</t>
  </si>
  <si>
    <t>Коннектор          06-003-1                   золото</t>
  </si>
  <si>
    <t>Коннектор          06-003-2             серебро</t>
  </si>
  <si>
    <t>Коннектор          06-003-3          медь</t>
  </si>
  <si>
    <t>Коннектор          06-003-4           бронза</t>
  </si>
  <si>
    <t>Коннектор          06-003-5       тёмное серебро</t>
  </si>
  <si>
    <t>Коннектор          06-004-3          медь</t>
  </si>
  <si>
    <t>Коннектор          06-004-5       тёмное серебро</t>
  </si>
  <si>
    <t>Коннектор          06-006-1                   золото</t>
  </si>
  <si>
    <t>Коннектор          06-006-2             серебро</t>
  </si>
  <si>
    <t>Коннектор          06-006-3          медь</t>
  </si>
  <si>
    <t>Коннектор          06-006-4           бронза</t>
  </si>
  <si>
    <t>Коннектор          06-006-5       тёмное серебро</t>
  </si>
  <si>
    <t>Коннектор          06-007-1                   золото</t>
  </si>
  <si>
    <t>Коннектор          06-007-2             серебро</t>
  </si>
  <si>
    <t>Коннектор          06-007-3          медь</t>
  </si>
  <si>
    <t>Коннектор          06-007-4           бронза</t>
  </si>
  <si>
    <t>Коннектор          06-007-5       тёмное серебро</t>
  </si>
  <si>
    <t>Коннектор          06-008-1                   золото</t>
  </si>
  <si>
    <t>Коннектор          06-008-3          медь</t>
  </si>
  <si>
    <t>Коннектор          06-008-4           бронза</t>
  </si>
  <si>
    <t>Коннектор          06-008-5       тёмное серебро</t>
  </si>
  <si>
    <t>Коннектор          06-009-1                   золото</t>
  </si>
  <si>
    <t>Коннектор          06-009-3          медь</t>
  </si>
  <si>
    <t>Коннектор          06-009-4           бронза</t>
  </si>
  <si>
    <t>Коннектор          06-010-1                   золото</t>
  </si>
  <si>
    <t>Коннектор          06-010-3          медь</t>
  </si>
  <si>
    <t>Коннектор          06-010-4           бронза</t>
  </si>
  <si>
    <t>Коннектор          06-010-5       тёмное серебро</t>
  </si>
  <si>
    <t>Коннектор          06-011-1                   золото</t>
  </si>
  <si>
    <t>Коннектор          06-011-2             серебро</t>
  </si>
  <si>
    <t>Коннектор          06-011-4           бронза</t>
  </si>
  <si>
    <t>Коннектор          06-012-4           бронза</t>
  </si>
  <si>
    <t>Окончание                    07-001-3          медь</t>
  </si>
  <si>
    <t>Окончание           07-001-4           бронза</t>
  </si>
  <si>
    <t>Окончание           07-001-5       тёмное серебро</t>
  </si>
  <si>
    <t>Окончание           07-002-3          медь</t>
  </si>
  <si>
    <t>Окончание           07-002-4           бронза</t>
  </si>
  <si>
    <t>Окончание           07-003-1                   золото</t>
  </si>
  <si>
    <t>Окончание           07-003-2             серебро</t>
  </si>
  <si>
    <t>Окончание           07-003-3          медь</t>
  </si>
  <si>
    <t>Окончание           07-003-5       тёмное серебро</t>
  </si>
  <si>
    <t>Окончание           07-004-1                   золото</t>
  </si>
  <si>
    <t>Окончание           07-004-2             серебро</t>
  </si>
  <si>
    <t>Окончание           07-004-3          медь</t>
  </si>
  <si>
    <t>Окончание           07-004-4           бронза</t>
  </si>
  <si>
    <t>Окончание           07-004-5       тёмное серебро</t>
  </si>
  <si>
    <t>Окончание           07-005-1                   золото</t>
  </si>
  <si>
    <t>Окончание           07-005-2             серебро</t>
  </si>
  <si>
    <t>Окончание           07-005-3          медь</t>
  </si>
  <si>
    <t>Окончание           07-005-4           бронза</t>
  </si>
  <si>
    <t>Окончание           07-005-5       тёмное серебро</t>
  </si>
  <si>
    <t>Окончание           07-006-1                   золото</t>
  </si>
  <si>
    <t>Окончание           07-006-2             серебро</t>
  </si>
  <si>
    <t>Окончание           07-006-3          медь</t>
  </si>
  <si>
    <t>Окончание           07-006-4           бронза</t>
  </si>
  <si>
    <t>Окончание           07-006-5       тёмное серебро</t>
  </si>
  <si>
    <t>Окончание           07-007-1                   золото</t>
  </si>
  <si>
    <t>Окончание           07-007-3          медь</t>
  </si>
  <si>
    <t>Окончание           07-007-4           бронза</t>
  </si>
  <si>
    <t>Окончание           07-007-5       тёмное серебро</t>
  </si>
  <si>
    <t>Окончание           07-008-3          медь</t>
  </si>
  <si>
    <t>Окончание           07-008-4           бронза</t>
  </si>
  <si>
    <t>Окончание           07-009-1                   золото</t>
  </si>
  <si>
    <t>Окончание           07-009-2             серебро</t>
  </si>
  <si>
    <t>Окончание           07-009-3          медь</t>
  </si>
  <si>
    <t>Окончание           07-009-4           бронза</t>
  </si>
  <si>
    <t>Окончание           07-009-5       тёмное серебро</t>
  </si>
  <si>
    <t>Окончание           07-010-1                   золото</t>
  </si>
  <si>
    <t>Окончание           07-010-3          медь</t>
  </si>
  <si>
    <t>Окончание           07-010-4           бронза</t>
  </si>
  <si>
    <t>Окончание           07-010-5       тёмное серебро</t>
  </si>
  <si>
    <t>Соединитель                      08-001-1                   золото</t>
  </si>
  <si>
    <t>Соединитель            08-001-2             серебро</t>
  </si>
  <si>
    <t>Соединитель            08-001-4           бронза</t>
  </si>
  <si>
    <t>Соединитель            08-001-5       тёмное серебро</t>
  </si>
  <si>
    <t>Соединитель            08-002-1                   золото</t>
  </si>
  <si>
    <t>Соединитель            08-002-3          медь</t>
  </si>
  <si>
    <t>Соединитель            08-003-2             серебро</t>
  </si>
  <si>
    <t>Соединитель            08-003-4           бронза</t>
  </si>
  <si>
    <t>Соединитель            08-003-5       тёмное серебро</t>
  </si>
  <si>
    <t>Соединитель            08-005-1                   золото</t>
  </si>
  <si>
    <t>Соединитель            08-005-2             серебро</t>
  </si>
  <si>
    <t>Соединитель            08-005-4           бронза</t>
  </si>
  <si>
    <t>Соединитель            08-001-3               медь</t>
  </si>
  <si>
    <t>Соединитель            08-005-3                  медь</t>
  </si>
  <si>
    <t>Замочки и Тогглы</t>
  </si>
  <si>
    <t>Вставка                            01-001-3          медь</t>
  </si>
  <si>
    <t xml:space="preserve">Вставка                            01-001-4           бронза           </t>
  </si>
  <si>
    <t>Подвески</t>
  </si>
  <si>
    <t>внешн. Ø: 36 мм, внутр. Ø: 15 мм</t>
  </si>
  <si>
    <t>внешн. Ø: 36 мм,       внутр. Ø: 15 мм</t>
  </si>
  <si>
    <t xml:space="preserve">внешн. Ø: 24 мм,
внутр, Ø: 8 мм
</t>
  </si>
  <si>
    <t>внешн. Ø: 24 мм,
внутр, Ø: 8 мм</t>
  </si>
  <si>
    <t>Ø 30 мм</t>
  </si>
  <si>
    <t>Ø 25 мм</t>
  </si>
  <si>
    <t>Окончание           07-003-4          бронза</t>
  </si>
  <si>
    <t>Соединитель         08-004-1        золото</t>
  </si>
  <si>
    <t>Соединитель          08-004-2        серебро</t>
  </si>
  <si>
    <t>Соединитель         08-004-4            бронза</t>
  </si>
  <si>
    <t>Соединитель        08-004-5           тёмное серебро</t>
  </si>
  <si>
    <t>Соединитель         08-004-3            медь</t>
  </si>
  <si>
    <t>1 шт</t>
  </si>
  <si>
    <t>12х13 мм</t>
  </si>
  <si>
    <t>Тоггл                     02-008-4          бронза</t>
  </si>
  <si>
    <t>Фурнитура Celt, Чехия</t>
  </si>
  <si>
    <t xml:space="preserve">ФИО, организация, адрес:  </t>
  </si>
  <si>
    <t xml:space="preserve">Контактный телефон:  </t>
  </si>
  <si>
    <t xml:space="preserve">Бланк-заказа:  </t>
  </si>
  <si>
    <t>Цена, руб</t>
  </si>
  <si>
    <t xml:space="preserve">Сумма заказа:  </t>
  </si>
  <si>
    <t>сумма заказа:</t>
  </si>
  <si>
    <t xml:space="preserve">Вставка                            01-001-2             темное серебро           </t>
  </si>
  <si>
    <t>Коннектор          06-002-3             медь</t>
  </si>
  <si>
    <t>Коннектор          06-012-1             золото</t>
  </si>
  <si>
    <t>Коннектор          06-012-3             медь</t>
  </si>
  <si>
    <t>Коннектор          06-012-5             темное серебро</t>
  </si>
  <si>
    <t>Соединитель            08-005-5                   темное серебро</t>
  </si>
  <si>
    <t>Витрина с фурнитурой в ассортименте</t>
  </si>
  <si>
    <t>Цена по акции до 30.04.2022</t>
  </si>
  <si>
    <t>Тоггл                     02-007-3          медь</t>
  </si>
  <si>
    <t>Тоггл                     02-007-4           бронза</t>
  </si>
  <si>
    <t>Переходник        03-008-3          медь</t>
  </si>
  <si>
    <t>Переходник        03-008-4           бронза</t>
  </si>
  <si>
    <t>Цена, $</t>
  </si>
  <si>
    <t>Старая цена, руб</t>
  </si>
  <si>
    <r>
      <t xml:space="preserve">опт: +7 499 157-6590                                                          опт: +7 499 157-3151                                                         </t>
    </r>
    <r>
      <rPr>
        <b/>
        <sz val="14"/>
        <color theme="0" tint="-0.499984740745262"/>
        <rFont val="Calibri"/>
        <family val="2"/>
        <charset val="204"/>
        <scheme val="minor"/>
      </rPr>
      <t xml:space="preserve">заказ отправлять на адрес: </t>
    </r>
    <r>
      <rPr>
        <sz val="14"/>
        <color theme="4" tint="-0.249977111117893"/>
        <rFont val="Calibri"/>
        <family val="2"/>
        <charset val="204"/>
        <scheme val="minor"/>
      </rPr>
      <t>optotdel18@yandex.ru</t>
    </r>
  </si>
  <si>
    <t>73</t>
  </si>
</sst>
</file>

<file path=xl/styles.xml><?xml version="1.0" encoding="utf-8"?>
<styleSheet xmlns="http://schemas.openxmlformats.org/spreadsheetml/2006/main">
  <numFmts count="1">
    <numFmt numFmtId="164" formatCode="0&quot; гр.&quot;"/>
  </numFmts>
  <fonts count="31">
    <font>
      <sz val="11"/>
      <color theme="1"/>
      <name val="Calibri"/>
      <family val="2"/>
      <charset val="204"/>
      <scheme val="minor"/>
    </font>
    <font>
      <sz val="24"/>
      <color rgb="FFFF0000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sz val="8"/>
      <name val="Arial"/>
      <family val="2"/>
      <charset val="204"/>
    </font>
    <font>
      <sz val="14"/>
      <name val="Arial"/>
      <family val="2"/>
      <charset val="204"/>
    </font>
    <font>
      <sz val="14"/>
      <name val="Calibri"/>
      <family val="2"/>
      <charset val="204"/>
      <scheme val="minor"/>
    </font>
    <font>
      <sz val="10"/>
      <name val="Calibri"/>
      <family val="2"/>
      <charset val="204"/>
    </font>
    <font>
      <sz val="14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name val="Calibri"/>
      <family val="2"/>
      <charset val="204"/>
    </font>
    <font>
      <sz val="11"/>
      <color indexed="62"/>
      <name val="Calibri"/>
      <family val="2"/>
      <charset val="204"/>
    </font>
    <font>
      <sz val="14"/>
      <color theme="0" tint="-0.499984740745262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b/>
      <sz val="11"/>
      <name val="Arial"/>
      <family val="2"/>
      <charset val="204"/>
    </font>
    <font>
      <b/>
      <sz val="11"/>
      <color theme="0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1"/>
      <color rgb="FFFF0000"/>
      <name val="Arial"/>
      <family val="2"/>
      <charset val="204"/>
    </font>
    <font>
      <sz val="11"/>
      <name val="Arial"/>
      <family val="2"/>
      <charset val="204"/>
    </font>
    <font>
      <sz val="12"/>
      <name val="Calibri"/>
      <family val="2"/>
      <charset val="204"/>
      <scheme val="minor"/>
    </font>
    <font>
      <sz val="12"/>
      <name val="Arial"/>
      <family val="2"/>
      <charset val="204"/>
    </font>
    <font>
      <sz val="12"/>
      <color theme="1"/>
      <name val="Arial"/>
      <family val="2"/>
      <charset val="204"/>
    </font>
    <font>
      <b/>
      <sz val="12"/>
      <color indexed="8"/>
      <name val="Arial"/>
      <family val="2"/>
      <charset val="204"/>
    </font>
    <font>
      <b/>
      <sz val="14"/>
      <color theme="0" tint="-0.499984740745262"/>
      <name val="Calibri"/>
      <family val="2"/>
      <charset val="204"/>
      <scheme val="minor"/>
    </font>
    <font>
      <sz val="14"/>
      <color theme="4" tint="-0.249977111117893"/>
      <name val="Calibri"/>
      <family val="2"/>
      <charset val="204"/>
      <scheme val="minor"/>
    </font>
    <font>
      <b/>
      <sz val="12"/>
      <color theme="0"/>
      <name val="Arial"/>
      <family val="2"/>
      <charset val="204"/>
    </font>
    <font>
      <b/>
      <sz val="11"/>
      <color rgb="FF00B050"/>
      <name val="Arial"/>
      <family val="2"/>
      <charset val="204"/>
    </font>
    <font>
      <sz val="12"/>
      <color rgb="FF008000"/>
      <name val="Arial"/>
      <family val="2"/>
      <charset val="204"/>
    </font>
    <font>
      <strike/>
      <sz val="11"/>
      <color theme="1"/>
      <name val="Arial"/>
      <family val="2"/>
      <charset val="204"/>
    </font>
    <font>
      <sz val="14"/>
      <color theme="1"/>
      <name val="Arial"/>
      <family val="2"/>
      <charset val="204"/>
    </font>
    <font>
      <sz val="12"/>
      <color theme="0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3" fillId="0" borderId="0">
      <alignment horizontal="left"/>
    </xf>
  </cellStyleXfs>
  <cellXfs count="122">
    <xf numFmtId="0" fontId="0" fillId="0" borderId="0" xfId="0"/>
    <xf numFmtId="0" fontId="0" fillId="0" borderId="0" xfId="0" applyAlignment="1">
      <alignment shrinkToFit="1"/>
    </xf>
    <xf numFmtId="0" fontId="0" fillId="0" borderId="0" xfId="0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 vertical="center"/>
    </xf>
    <xf numFmtId="0" fontId="0" fillId="0" borderId="8" xfId="0" applyBorder="1"/>
    <xf numFmtId="0" fontId="0" fillId="0" borderId="9" xfId="0" applyBorder="1"/>
    <xf numFmtId="0" fontId="4" fillId="2" borderId="0" xfId="2" applyFont="1" applyFill="1" applyBorder="1" applyAlignment="1">
      <alignment vertical="center" wrapText="1"/>
    </xf>
    <xf numFmtId="0" fontId="0" fillId="2" borderId="0" xfId="0" applyFill="1" applyBorder="1" applyAlignment="1">
      <alignment vertical="center"/>
    </xf>
    <xf numFmtId="0" fontId="12" fillId="2" borderId="0" xfId="0" applyFont="1" applyFill="1" applyBorder="1" applyAlignment="1">
      <alignment vertical="center"/>
    </xf>
    <xf numFmtId="0" fontId="0" fillId="2" borderId="5" xfId="0" applyFill="1" applyBorder="1" applyAlignment="1"/>
    <xf numFmtId="0" fontId="12" fillId="2" borderId="5" xfId="0" applyFont="1" applyFill="1" applyBorder="1" applyAlignment="1">
      <alignment vertical="center"/>
    </xf>
    <xf numFmtId="0" fontId="13" fillId="0" borderId="0" xfId="0" applyFont="1" applyBorder="1" applyAlignment="1">
      <alignment horizontal="center" vertical="center" shrinkToFit="1"/>
    </xf>
    <xf numFmtId="0" fontId="13" fillId="0" borderId="0" xfId="0" applyFont="1" applyBorder="1" applyAlignment="1">
      <alignment shrinkToFit="1"/>
    </xf>
    <xf numFmtId="0" fontId="13" fillId="0" borderId="5" xfId="0" applyFont="1" applyBorder="1" applyAlignment="1">
      <alignment horizontal="center" vertical="center" shrinkToFit="1"/>
    </xf>
    <xf numFmtId="0" fontId="13" fillId="0" borderId="5" xfId="0" applyFont="1" applyBorder="1" applyAlignment="1">
      <alignment shrinkToFit="1"/>
    </xf>
    <xf numFmtId="0" fontId="0" fillId="0" borderId="8" xfId="0" applyBorder="1" applyAlignment="1">
      <alignment shrinkToFit="1"/>
    </xf>
    <xf numFmtId="0" fontId="13" fillId="0" borderId="7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/>
    </xf>
    <xf numFmtId="0" fontId="13" fillId="0" borderId="0" xfId="0" applyFont="1" applyBorder="1"/>
    <xf numFmtId="0" fontId="13" fillId="0" borderId="0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/>
    </xf>
    <xf numFmtId="0" fontId="13" fillId="0" borderId="5" xfId="0" applyFont="1" applyBorder="1"/>
    <xf numFmtId="0" fontId="13" fillId="0" borderId="5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 shrinkToFit="1"/>
    </xf>
    <xf numFmtId="0" fontId="13" fillId="0" borderId="3" xfId="0" applyFont="1" applyBorder="1"/>
    <xf numFmtId="0" fontId="13" fillId="0" borderId="9" xfId="0" applyFont="1" applyBorder="1" applyAlignment="1">
      <alignment horizontal="center" vertical="center"/>
    </xf>
    <xf numFmtId="0" fontId="13" fillId="0" borderId="9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8" fillId="0" borderId="8" xfId="1" applyFont="1" applyBorder="1" applyAlignment="1" applyProtection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8" fillId="0" borderId="4" xfId="1" applyFont="1" applyBorder="1" applyAlignment="1" applyProtection="1">
      <alignment horizontal="center" vertical="center" wrapText="1"/>
    </xf>
    <xf numFmtId="0" fontId="17" fillId="0" borderId="0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49" fontId="20" fillId="0" borderId="0" xfId="2" applyNumberFormat="1" applyFont="1" applyFill="1" applyBorder="1" applyAlignment="1">
      <alignment vertical="center" wrapText="1"/>
    </xf>
    <xf numFmtId="0" fontId="4" fillId="0" borderId="0" xfId="2" applyFont="1" applyFill="1" applyBorder="1" applyAlignment="1">
      <alignment vertical="center" wrapText="1"/>
    </xf>
    <xf numFmtId="14" fontId="4" fillId="0" borderId="10" xfId="2" applyNumberFormat="1" applyFont="1" applyFill="1" applyBorder="1" applyAlignment="1">
      <alignment vertical="center" wrapText="1"/>
    </xf>
    <xf numFmtId="1" fontId="21" fillId="0" borderId="0" xfId="0" applyNumberFormat="1" applyFont="1" applyAlignment="1" applyProtection="1">
      <alignment horizontal="center" vertical="center" shrinkToFit="1"/>
      <protection locked="0"/>
    </xf>
    <xf numFmtId="1" fontId="21" fillId="0" borderId="6" xfId="0" applyNumberFormat="1" applyFont="1" applyBorder="1" applyAlignment="1" applyProtection="1">
      <alignment horizontal="center" vertical="center" shrinkToFit="1"/>
      <protection locked="0"/>
    </xf>
    <xf numFmtId="1" fontId="21" fillId="0" borderId="0" xfId="0" applyNumberFormat="1" applyFont="1" applyAlignment="1" applyProtection="1">
      <alignment horizontal="center" vertical="center"/>
      <protection locked="0"/>
    </xf>
    <xf numFmtId="1" fontId="21" fillId="0" borderId="6" xfId="0" applyNumberFormat="1" applyFont="1" applyBorder="1" applyAlignment="1" applyProtection="1">
      <alignment horizontal="center" vertical="center"/>
      <protection locked="0"/>
    </xf>
    <xf numFmtId="1" fontId="21" fillId="0" borderId="2" xfId="0" applyNumberFormat="1" applyFont="1" applyBorder="1" applyAlignment="1" applyProtection="1">
      <alignment horizontal="center" vertical="center"/>
      <protection locked="0"/>
    </xf>
    <xf numFmtId="1" fontId="21" fillId="0" borderId="11" xfId="0" applyNumberFormat="1" applyFont="1" applyBorder="1" applyAlignment="1" applyProtection="1">
      <alignment horizontal="center" vertical="center"/>
      <protection locked="0"/>
    </xf>
    <xf numFmtId="1" fontId="21" fillId="0" borderId="12" xfId="0" applyNumberFormat="1" applyFont="1" applyBorder="1" applyAlignment="1" applyProtection="1">
      <alignment horizontal="center" vertical="center"/>
      <protection locked="0"/>
    </xf>
    <xf numFmtId="1" fontId="21" fillId="0" borderId="0" xfId="0" applyNumberFormat="1" applyFont="1" applyBorder="1" applyAlignment="1" applyProtection="1">
      <alignment horizontal="center" vertical="center"/>
      <protection locked="0"/>
    </xf>
    <xf numFmtId="1" fontId="21" fillId="0" borderId="5" xfId="0" applyNumberFormat="1" applyFont="1" applyBorder="1" applyAlignment="1" applyProtection="1">
      <alignment horizontal="center" vertical="center"/>
      <protection locked="0"/>
    </xf>
    <xf numFmtId="0" fontId="20" fillId="3" borderId="8" xfId="2" applyFont="1" applyFill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5" fillId="2" borderId="0" xfId="2" applyFont="1" applyFill="1" applyBorder="1" applyAlignment="1">
      <alignment horizontal="center" vertical="center" wrapText="1"/>
    </xf>
    <xf numFmtId="0" fontId="5" fillId="2" borderId="5" xfId="2" applyFont="1" applyFill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5" fillId="2" borderId="0" xfId="2" applyFont="1" applyFill="1" applyBorder="1" applyAlignment="1">
      <alignment horizontal="center" vertical="center" wrapText="1"/>
    </xf>
    <xf numFmtId="0" fontId="5" fillId="2" borderId="5" xfId="2" applyFont="1" applyFill="1" applyBorder="1" applyAlignment="1">
      <alignment horizontal="center" vertical="center" wrapText="1"/>
    </xf>
    <xf numFmtId="0" fontId="0" fillId="0" borderId="0" xfId="0" applyFill="1" applyBorder="1"/>
    <xf numFmtId="4" fontId="28" fillId="0" borderId="0" xfId="0" applyNumberFormat="1" applyFont="1" applyBorder="1" applyAlignment="1">
      <alignment horizontal="center" vertical="center" shrinkToFit="1"/>
    </xf>
    <xf numFmtId="4" fontId="27" fillId="0" borderId="0" xfId="0" applyNumberFormat="1" applyFont="1" applyBorder="1" applyAlignment="1">
      <alignment horizontal="center" vertical="center"/>
    </xf>
    <xf numFmtId="4" fontId="20" fillId="0" borderId="0" xfId="0" applyNumberFormat="1" applyFont="1" applyBorder="1" applyAlignment="1">
      <alignment horizontal="center" vertical="center"/>
    </xf>
    <xf numFmtId="4" fontId="28" fillId="0" borderId="5" xfId="0" applyNumberFormat="1" applyFont="1" applyBorder="1" applyAlignment="1">
      <alignment horizontal="center" vertical="center" shrinkToFit="1"/>
    </xf>
    <xf numFmtId="4" fontId="27" fillId="0" borderId="5" xfId="0" applyNumberFormat="1" applyFont="1" applyBorder="1" applyAlignment="1">
      <alignment horizontal="center" vertical="center"/>
    </xf>
    <xf numFmtId="4" fontId="28" fillId="0" borderId="3" xfId="0" applyNumberFormat="1" applyFont="1" applyBorder="1" applyAlignment="1">
      <alignment horizontal="center" vertical="center" shrinkToFit="1"/>
    </xf>
    <xf numFmtId="4" fontId="28" fillId="0" borderId="9" xfId="0" applyNumberFormat="1" applyFont="1" applyBorder="1" applyAlignment="1">
      <alignment horizontal="center" vertical="center" shrinkToFit="1"/>
    </xf>
    <xf numFmtId="4" fontId="28" fillId="0" borderId="0" xfId="0" applyNumberFormat="1" applyFont="1" applyBorder="1" applyAlignment="1">
      <alignment horizontal="center" vertical="center" wrapText="1"/>
    </xf>
    <xf numFmtId="4" fontId="28" fillId="0" borderId="5" xfId="0" applyNumberFormat="1" applyFont="1" applyBorder="1" applyAlignment="1">
      <alignment horizontal="center" vertical="center" wrapText="1"/>
    </xf>
    <xf numFmtId="4" fontId="28" fillId="0" borderId="9" xfId="0" applyNumberFormat="1" applyFont="1" applyBorder="1" applyAlignment="1">
      <alignment horizontal="center" vertical="center" wrapText="1"/>
    </xf>
    <xf numFmtId="4" fontId="20" fillId="0" borderId="5" xfId="0" applyNumberFormat="1" applyFont="1" applyBorder="1" applyAlignment="1">
      <alignment horizontal="center" vertical="center"/>
    </xf>
    <xf numFmtId="0" fontId="14" fillId="4" borderId="1" xfId="2" applyFont="1" applyFill="1" applyBorder="1" applyAlignment="1">
      <alignment horizontal="center" vertical="center"/>
    </xf>
    <xf numFmtId="49" fontId="14" fillId="4" borderId="1" xfId="2" applyNumberFormat="1" applyFont="1" applyFill="1" applyBorder="1" applyAlignment="1">
      <alignment horizontal="center" vertical="center"/>
    </xf>
    <xf numFmtId="164" fontId="14" fillId="4" borderId="1" xfId="2" applyNumberFormat="1" applyFont="1" applyFill="1" applyBorder="1" applyAlignment="1">
      <alignment horizontal="center" vertical="center" wrapText="1"/>
    </xf>
    <xf numFmtId="164" fontId="26" fillId="4" borderId="13" xfId="2" applyNumberFormat="1" applyFont="1" applyFill="1" applyBorder="1" applyAlignment="1">
      <alignment horizontal="center" vertical="center" wrapText="1"/>
    </xf>
    <xf numFmtId="164" fontId="14" fillId="4" borderId="1" xfId="2" applyNumberFormat="1" applyFont="1" applyFill="1" applyBorder="1" applyAlignment="1">
      <alignment horizontal="center" vertical="center"/>
    </xf>
    <xf numFmtId="0" fontId="30" fillId="0" borderId="0" xfId="0" applyFont="1" applyFill="1" applyAlignment="1">
      <alignment horizontal="right" vertical="center" wrapText="1" shrinkToFit="1"/>
    </xf>
    <xf numFmtId="49" fontId="30" fillId="0" borderId="0" xfId="0" applyNumberFormat="1" applyFont="1" applyFill="1" applyBorder="1" applyAlignment="1">
      <alignment horizontal="right"/>
    </xf>
    <xf numFmtId="164" fontId="15" fillId="5" borderId="7" xfId="2" applyNumberFormat="1" applyFont="1" applyFill="1" applyBorder="1" applyAlignment="1">
      <alignment horizontal="center" vertical="center" wrapText="1"/>
    </xf>
    <xf numFmtId="0" fontId="25" fillId="6" borderId="8" xfId="0" applyFont="1" applyFill="1" applyBorder="1" applyAlignment="1">
      <alignment horizontal="center" vertical="center"/>
    </xf>
    <xf numFmtId="0" fontId="25" fillId="6" borderId="0" xfId="0" applyFont="1" applyFill="1" applyBorder="1" applyAlignment="1">
      <alignment horizontal="center" vertical="center"/>
    </xf>
    <xf numFmtId="0" fontId="14" fillId="7" borderId="7" xfId="0" applyFont="1" applyFill="1" applyBorder="1" applyAlignment="1">
      <alignment horizontal="center" vertical="center"/>
    </xf>
    <xf numFmtId="0" fontId="14" fillId="7" borderId="3" xfId="0" applyFont="1" applyFill="1" applyBorder="1" applyAlignment="1">
      <alignment horizontal="center" vertical="center"/>
    </xf>
    <xf numFmtId="0" fontId="14" fillId="7" borderId="2" xfId="0" applyFont="1" applyFill="1" applyBorder="1" applyAlignment="1">
      <alignment horizontal="center" vertical="center"/>
    </xf>
    <xf numFmtId="0" fontId="14" fillId="7" borderId="7" xfId="0" applyFont="1" applyFill="1" applyBorder="1" applyAlignment="1">
      <alignment horizontal="center" vertical="center" wrapText="1"/>
    </xf>
    <xf numFmtId="0" fontId="14" fillId="7" borderId="3" xfId="0" applyFont="1" applyFill="1" applyBorder="1" applyAlignment="1">
      <alignment horizontal="center" vertical="center" wrapText="1"/>
    </xf>
    <xf numFmtId="0" fontId="14" fillId="7" borderId="2" xfId="0" applyFont="1" applyFill="1" applyBorder="1" applyAlignment="1">
      <alignment horizontal="center" vertical="center" wrapText="1"/>
    </xf>
    <xf numFmtId="0" fontId="16" fillId="7" borderId="3" xfId="0" applyFont="1" applyFill="1" applyBorder="1" applyAlignment="1">
      <alignment horizontal="center" vertical="center" wrapText="1"/>
    </xf>
    <xf numFmtId="0" fontId="29" fillId="0" borderId="7" xfId="0" applyFont="1" applyFill="1" applyBorder="1" applyAlignment="1">
      <alignment horizontal="right" vertical="center"/>
    </xf>
    <xf numFmtId="0" fontId="29" fillId="0" borderId="3" xfId="0" applyFont="1" applyFill="1" applyBorder="1" applyAlignment="1">
      <alignment horizontal="right" vertical="center"/>
    </xf>
    <xf numFmtId="0" fontId="13" fillId="0" borderId="0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5" fillId="2" borderId="0" xfId="2" applyFont="1" applyFill="1" applyBorder="1" applyAlignment="1">
      <alignment horizontal="center" vertical="center" wrapText="1"/>
    </xf>
    <xf numFmtId="0" fontId="5" fillId="2" borderId="5" xfId="2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/>
    </xf>
    <xf numFmtId="0" fontId="0" fillId="2" borderId="9" xfId="0" applyFill="1" applyBorder="1" applyAlignment="1">
      <alignment horizontal="center" vertical="center"/>
    </xf>
    <xf numFmtId="0" fontId="12" fillId="2" borderId="3" xfId="0" applyFont="1" applyFill="1" applyBorder="1" applyAlignment="1">
      <alignment horizontal="right" vertical="center"/>
    </xf>
    <xf numFmtId="0" fontId="22" fillId="2" borderId="7" xfId="0" applyFont="1" applyFill="1" applyBorder="1" applyAlignment="1">
      <alignment horizontal="left" vertical="center"/>
    </xf>
    <xf numFmtId="0" fontId="22" fillId="2" borderId="3" xfId="0" applyFont="1" applyFill="1" applyBorder="1" applyAlignment="1">
      <alignment horizontal="left" vertical="center"/>
    </xf>
    <xf numFmtId="0" fontId="22" fillId="2" borderId="2" xfId="0" applyFont="1" applyFill="1" applyBorder="1" applyAlignment="1">
      <alignment horizontal="left" vertical="center"/>
    </xf>
    <xf numFmtId="0" fontId="12" fillId="0" borderId="3" xfId="0" applyFont="1" applyBorder="1" applyAlignment="1">
      <alignment horizontal="right" vertical="center"/>
    </xf>
    <xf numFmtId="49" fontId="13" fillId="0" borderId="10" xfId="0" applyNumberFormat="1" applyFont="1" applyBorder="1" applyAlignment="1" applyProtection="1">
      <alignment horizontal="left" vertical="center"/>
      <protection locked="0"/>
    </xf>
    <xf numFmtId="49" fontId="13" fillId="0" borderId="9" xfId="0" applyNumberFormat="1" applyFont="1" applyBorder="1" applyAlignment="1" applyProtection="1">
      <alignment horizontal="left" vertical="center"/>
      <protection locked="0"/>
    </xf>
    <xf numFmtId="49" fontId="13" fillId="0" borderId="11" xfId="0" applyNumberFormat="1" applyFont="1" applyBorder="1" applyAlignment="1" applyProtection="1">
      <alignment horizontal="left" vertical="center"/>
      <protection locked="0"/>
    </xf>
    <xf numFmtId="0" fontId="19" fillId="0" borderId="3" xfId="2" applyFont="1" applyFill="1" applyBorder="1" applyAlignment="1">
      <alignment horizontal="right" vertical="center"/>
    </xf>
    <xf numFmtId="49" fontId="18" fillId="0" borderId="7" xfId="2" applyNumberFormat="1" applyFont="1" applyFill="1" applyBorder="1" applyAlignment="1" applyProtection="1">
      <alignment horizontal="left" vertical="center"/>
      <protection locked="0"/>
    </xf>
    <xf numFmtId="49" fontId="18" fillId="0" borderId="3" xfId="2" applyNumberFormat="1" applyFont="1" applyFill="1" applyBorder="1" applyAlignment="1" applyProtection="1">
      <alignment horizontal="left" vertical="center"/>
      <protection locked="0"/>
    </xf>
    <xf numFmtId="49" fontId="18" fillId="0" borderId="2" xfId="2" applyNumberFormat="1" applyFont="1" applyFill="1" applyBorder="1" applyAlignment="1" applyProtection="1">
      <alignment horizontal="left" vertical="center"/>
      <protection locked="0"/>
    </xf>
    <xf numFmtId="0" fontId="11" fillId="2" borderId="0" xfId="0" applyFont="1" applyFill="1" applyBorder="1" applyAlignment="1">
      <alignment horizontal="center" vertical="top" wrapText="1"/>
    </xf>
    <xf numFmtId="0" fontId="11" fillId="2" borderId="12" xfId="0" applyFont="1" applyFill="1" applyBorder="1" applyAlignment="1">
      <alignment horizontal="center" vertical="top" wrapText="1"/>
    </xf>
    <xf numFmtId="0" fontId="11" fillId="2" borderId="5" xfId="0" applyFont="1" applyFill="1" applyBorder="1" applyAlignment="1">
      <alignment horizontal="center" vertical="top" wrapText="1"/>
    </xf>
    <xf numFmtId="0" fontId="11" fillId="2" borderId="6" xfId="0" applyFont="1" applyFill="1" applyBorder="1" applyAlignment="1">
      <alignment horizontal="center" vertical="top" wrapText="1"/>
    </xf>
    <xf numFmtId="4" fontId="21" fillId="3" borderId="1" xfId="0" applyNumberFormat="1" applyFont="1" applyFill="1" applyBorder="1" applyAlignment="1">
      <alignment horizontal="center" vertical="center"/>
    </xf>
    <xf numFmtId="4" fontId="0" fillId="0" borderId="0" xfId="0" applyNumberFormat="1" applyAlignment="1">
      <alignment shrinkToFit="1"/>
    </xf>
    <xf numFmtId="4" fontId="21" fillId="3" borderId="8" xfId="0" applyNumberFormat="1" applyFont="1" applyFill="1" applyBorder="1" applyAlignment="1">
      <alignment horizontal="center" vertical="center"/>
    </xf>
  </cellXfs>
  <cellStyles count="3">
    <cellStyle name="Гиперссылка" xfId="1" builtinId="8"/>
    <cellStyle name="Обычный" xfId="0" builtinId="0"/>
    <cellStyle name="Обычный 3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82" Type="http://schemas.openxmlformats.org/officeDocument/2006/relationships/image" Target="../media/image182.jpeg"/><Relationship Id="rId187" Type="http://schemas.openxmlformats.org/officeDocument/2006/relationships/image" Target="../media/image187.jpeg"/><Relationship Id="rId217" Type="http://schemas.openxmlformats.org/officeDocument/2006/relationships/image" Target="../media/image217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38" Type="http://schemas.openxmlformats.org/officeDocument/2006/relationships/image" Target="../media/image238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2" Type="http://schemas.openxmlformats.org/officeDocument/2006/relationships/image" Target="../media/image202.jpeg"/><Relationship Id="rId207" Type="http://schemas.openxmlformats.org/officeDocument/2006/relationships/image" Target="../media/image207.jpeg"/><Relationship Id="rId223" Type="http://schemas.openxmlformats.org/officeDocument/2006/relationships/image" Target="../media/image223.jpeg"/><Relationship Id="rId228" Type="http://schemas.openxmlformats.org/officeDocument/2006/relationships/image" Target="../media/image228.jpeg"/><Relationship Id="rId244" Type="http://schemas.openxmlformats.org/officeDocument/2006/relationships/image" Target="../media/image244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3" Type="http://schemas.openxmlformats.org/officeDocument/2006/relationships/image" Target="../media/image213.jpeg"/><Relationship Id="rId218" Type="http://schemas.openxmlformats.org/officeDocument/2006/relationships/image" Target="../media/image218.jpeg"/><Relationship Id="rId234" Type="http://schemas.openxmlformats.org/officeDocument/2006/relationships/image" Target="../media/image234.jpeg"/><Relationship Id="rId239" Type="http://schemas.openxmlformats.org/officeDocument/2006/relationships/image" Target="../media/image239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0" Type="http://schemas.openxmlformats.org/officeDocument/2006/relationships/image" Target="../media/image250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0" Type="http://schemas.openxmlformats.org/officeDocument/2006/relationships/image" Target="../media/image240.png"/><Relationship Id="rId245" Type="http://schemas.openxmlformats.org/officeDocument/2006/relationships/image" Target="../media/image245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0" Type="http://schemas.openxmlformats.org/officeDocument/2006/relationships/image" Target="../media/image230.jpeg"/><Relationship Id="rId235" Type="http://schemas.openxmlformats.org/officeDocument/2006/relationships/image" Target="../media/image235.jpeg"/><Relationship Id="rId251" Type="http://schemas.openxmlformats.org/officeDocument/2006/relationships/image" Target="../media/image251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241" Type="http://schemas.openxmlformats.org/officeDocument/2006/relationships/image" Target="../media/image241.png"/><Relationship Id="rId246" Type="http://schemas.openxmlformats.org/officeDocument/2006/relationships/image" Target="../media/image246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38100</xdr:rowOff>
    </xdr:from>
    <xdr:to>
      <xdr:col>0</xdr:col>
      <xdr:colOff>1152000</xdr:colOff>
      <xdr:row>9</xdr:row>
      <xdr:rowOff>1190100</xdr:rowOff>
    </xdr:to>
    <xdr:pic>
      <xdr:nvPicPr>
        <xdr:cNvPr id="2" name="Рисунок 1" descr="01-001-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647825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38100</xdr:rowOff>
    </xdr:from>
    <xdr:to>
      <xdr:col>0</xdr:col>
      <xdr:colOff>1152000</xdr:colOff>
      <xdr:row>10</xdr:row>
      <xdr:rowOff>1190100</xdr:rowOff>
    </xdr:to>
    <xdr:pic>
      <xdr:nvPicPr>
        <xdr:cNvPr id="3" name="Рисунок 2" descr="01-001-2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2266950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28575</xdr:rowOff>
    </xdr:from>
    <xdr:to>
      <xdr:col>0</xdr:col>
      <xdr:colOff>1152000</xdr:colOff>
      <xdr:row>11</xdr:row>
      <xdr:rowOff>1180575</xdr:rowOff>
    </xdr:to>
    <xdr:pic>
      <xdr:nvPicPr>
        <xdr:cNvPr id="4" name="Рисунок 3" descr="01-001-3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3524250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38100</xdr:rowOff>
    </xdr:from>
    <xdr:to>
      <xdr:col>0</xdr:col>
      <xdr:colOff>1152000</xdr:colOff>
      <xdr:row>12</xdr:row>
      <xdr:rowOff>1190100</xdr:rowOff>
    </xdr:to>
    <xdr:pic>
      <xdr:nvPicPr>
        <xdr:cNvPr id="5" name="Рисунок 4" descr="01-001-4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4800600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28575</xdr:rowOff>
    </xdr:from>
    <xdr:to>
      <xdr:col>0</xdr:col>
      <xdr:colOff>1152000</xdr:colOff>
      <xdr:row>13</xdr:row>
      <xdr:rowOff>1180575</xdr:rowOff>
    </xdr:to>
    <xdr:pic>
      <xdr:nvPicPr>
        <xdr:cNvPr id="6" name="Рисунок 5" descr="01-002-1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7705725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14</xdr:row>
      <xdr:rowOff>9525</xdr:rowOff>
    </xdr:from>
    <xdr:to>
      <xdr:col>0</xdr:col>
      <xdr:colOff>1154664</xdr:colOff>
      <xdr:row>14</xdr:row>
      <xdr:rowOff>1161525</xdr:rowOff>
    </xdr:to>
    <xdr:pic>
      <xdr:nvPicPr>
        <xdr:cNvPr id="8" name="Рисунок 7" descr="Screenshot - 28_06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525" y="8905875"/>
          <a:ext cx="1145139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28575</xdr:rowOff>
    </xdr:from>
    <xdr:to>
      <xdr:col>0</xdr:col>
      <xdr:colOff>1152000</xdr:colOff>
      <xdr:row>15</xdr:row>
      <xdr:rowOff>1180575</xdr:rowOff>
    </xdr:to>
    <xdr:pic>
      <xdr:nvPicPr>
        <xdr:cNvPr id="12" name="Рисунок 11" descr="Screenshot - 28_06 005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8477250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</xdr:colOff>
      <xdr:row>16</xdr:row>
      <xdr:rowOff>19050</xdr:rowOff>
    </xdr:from>
    <xdr:to>
      <xdr:col>0</xdr:col>
      <xdr:colOff>1145106</xdr:colOff>
      <xdr:row>16</xdr:row>
      <xdr:rowOff>1171050</xdr:rowOff>
    </xdr:to>
    <xdr:pic>
      <xdr:nvPicPr>
        <xdr:cNvPr id="13" name="Рисунок 12" descr="Screenshot - 28_06 006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" y="9677400"/>
          <a:ext cx="1145104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19050</xdr:rowOff>
    </xdr:from>
    <xdr:to>
      <xdr:col>0</xdr:col>
      <xdr:colOff>1152000</xdr:colOff>
      <xdr:row>17</xdr:row>
      <xdr:rowOff>1171050</xdr:rowOff>
    </xdr:to>
    <xdr:pic>
      <xdr:nvPicPr>
        <xdr:cNvPr id="14" name="Рисунок 13" descr="Screenshot - 28_06 007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12515850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7</xdr:colOff>
      <xdr:row>18</xdr:row>
      <xdr:rowOff>9525</xdr:rowOff>
    </xdr:from>
    <xdr:to>
      <xdr:col>0</xdr:col>
      <xdr:colOff>1145190</xdr:colOff>
      <xdr:row>18</xdr:row>
      <xdr:rowOff>1161525</xdr:rowOff>
    </xdr:to>
    <xdr:pic>
      <xdr:nvPicPr>
        <xdr:cNvPr id="15" name="Рисунок 14" descr="Screenshot - 28_06 011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" y="13696950"/>
          <a:ext cx="1145183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19</xdr:row>
      <xdr:rowOff>19050</xdr:rowOff>
    </xdr:from>
    <xdr:to>
      <xdr:col>0</xdr:col>
      <xdr:colOff>1164871</xdr:colOff>
      <xdr:row>19</xdr:row>
      <xdr:rowOff>1207050</xdr:rowOff>
    </xdr:to>
    <xdr:pic>
      <xdr:nvPicPr>
        <xdr:cNvPr id="16" name="Рисунок 15" descr="Screenshot - 28_06 009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9050" y="13268325"/>
          <a:ext cx="1145821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6</xdr:colOff>
      <xdr:row>20</xdr:row>
      <xdr:rowOff>38100</xdr:rowOff>
    </xdr:from>
    <xdr:to>
      <xdr:col>0</xdr:col>
      <xdr:colOff>1131436</xdr:colOff>
      <xdr:row>20</xdr:row>
      <xdr:rowOff>1190100</xdr:rowOff>
    </xdr:to>
    <xdr:pic>
      <xdr:nvPicPr>
        <xdr:cNvPr id="17" name="Рисунок 16" descr="Screenshot - 28_06 010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" y="14497050"/>
          <a:ext cx="1131430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28575</xdr:rowOff>
    </xdr:from>
    <xdr:to>
      <xdr:col>0</xdr:col>
      <xdr:colOff>1152000</xdr:colOff>
      <xdr:row>21</xdr:row>
      <xdr:rowOff>1180575</xdr:rowOff>
    </xdr:to>
    <xdr:pic>
      <xdr:nvPicPr>
        <xdr:cNvPr id="18" name="Рисунок 17" descr="Screenshot - 28_06 012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0" y="15725775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6</xdr:colOff>
      <xdr:row>22</xdr:row>
      <xdr:rowOff>28575</xdr:rowOff>
    </xdr:from>
    <xdr:to>
      <xdr:col>0</xdr:col>
      <xdr:colOff>1131556</xdr:colOff>
      <xdr:row>22</xdr:row>
      <xdr:rowOff>1180575</xdr:rowOff>
    </xdr:to>
    <xdr:pic>
      <xdr:nvPicPr>
        <xdr:cNvPr id="19" name="Рисунок 18" descr="Screenshot - 28_06 013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" y="16925925"/>
          <a:ext cx="1131550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5</xdr:colOff>
      <xdr:row>23</xdr:row>
      <xdr:rowOff>19050</xdr:rowOff>
    </xdr:from>
    <xdr:to>
      <xdr:col>0</xdr:col>
      <xdr:colOff>1145067</xdr:colOff>
      <xdr:row>23</xdr:row>
      <xdr:rowOff>1171050</xdr:rowOff>
    </xdr:to>
    <xdr:pic>
      <xdr:nvPicPr>
        <xdr:cNvPr id="20" name="Рисунок 19" descr="Screenshot - 28_06 002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5" y="18126075"/>
          <a:ext cx="1145062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7</xdr:colOff>
      <xdr:row>24</xdr:row>
      <xdr:rowOff>38100</xdr:rowOff>
    </xdr:from>
    <xdr:to>
      <xdr:col>0</xdr:col>
      <xdr:colOff>1158824</xdr:colOff>
      <xdr:row>24</xdr:row>
      <xdr:rowOff>1190100</xdr:rowOff>
    </xdr:to>
    <xdr:pic>
      <xdr:nvPicPr>
        <xdr:cNvPr id="21" name="Рисунок 20" descr="Screenshot - 28_06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7" y="19345275"/>
          <a:ext cx="1158817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38100</xdr:rowOff>
    </xdr:from>
    <xdr:to>
      <xdr:col>0</xdr:col>
      <xdr:colOff>1145226</xdr:colOff>
      <xdr:row>25</xdr:row>
      <xdr:rowOff>1190100</xdr:rowOff>
    </xdr:to>
    <xdr:pic>
      <xdr:nvPicPr>
        <xdr:cNvPr id="22" name="Рисунок 21" descr="Screenshot - 28_06 003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20583525"/>
          <a:ext cx="1145226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</xdr:colOff>
      <xdr:row>26</xdr:row>
      <xdr:rowOff>38100</xdr:rowOff>
    </xdr:from>
    <xdr:to>
      <xdr:col>0</xdr:col>
      <xdr:colOff>1145106</xdr:colOff>
      <xdr:row>26</xdr:row>
      <xdr:rowOff>1190100</xdr:rowOff>
    </xdr:to>
    <xdr:pic>
      <xdr:nvPicPr>
        <xdr:cNvPr id="23" name="Рисунок 22" descr="Screenshot - 28_06 004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2" y="21802725"/>
          <a:ext cx="1145104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19051</xdr:colOff>
      <xdr:row>27</xdr:row>
      <xdr:rowOff>38100</xdr:rowOff>
    </xdr:from>
    <xdr:to>
      <xdr:col>0</xdr:col>
      <xdr:colOff>1144412</xdr:colOff>
      <xdr:row>27</xdr:row>
      <xdr:rowOff>1190100</xdr:rowOff>
    </xdr:to>
    <xdr:pic>
      <xdr:nvPicPr>
        <xdr:cNvPr id="24" name="Рисунок 23" descr="Screenshot - 28_06 006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9051" y="24669750"/>
          <a:ext cx="1125361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28577</xdr:colOff>
      <xdr:row>28</xdr:row>
      <xdr:rowOff>57150</xdr:rowOff>
    </xdr:from>
    <xdr:to>
      <xdr:col>0</xdr:col>
      <xdr:colOff>1153203</xdr:colOff>
      <xdr:row>28</xdr:row>
      <xdr:rowOff>1143000</xdr:rowOff>
    </xdr:to>
    <xdr:pic>
      <xdr:nvPicPr>
        <xdr:cNvPr id="25" name="Рисунок 24" descr="Screenshot - 28_06 005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8577" y="25917525"/>
          <a:ext cx="1124626" cy="1085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28575</xdr:rowOff>
    </xdr:from>
    <xdr:to>
      <xdr:col>0</xdr:col>
      <xdr:colOff>1145139</xdr:colOff>
      <xdr:row>29</xdr:row>
      <xdr:rowOff>1180575</xdr:rowOff>
    </xdr:to>
    <xdr:pic>
      <xdr:nvPicPr>
        <xdr:cNvPr id="26" name="Рисунок 25" descr="Screenshot - 28_06 007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0" y="25441275"/>
          <a:ext cx="1145139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5</xdr:colOff>
      <xdr:row>30</xdr:row>
      <xdr:rowOff>0</xdr:rowOff>
    </xdr:from>
    <xdr:to>
      <xdr:col>0</xdr:col>
      <xdr:colOff>1124081</xdr:colOff>
      <xdr:row>30</xdr:row>
      <xdr:rowOff>1152000</xdr:rowOff>
    </xdr:to>
    <xdr:pic>
      <xdr:nvPicPr>
        <xdr:cNvPr id="27" name="Рисунок 26" descr="Screenshot - 28_06 009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" y="26660475"/>
          <a:ext cx="1124076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19050</xdr:rowOff>
    </xdr:from>
    <xdr:to>
      <xdr:col>0</xdr:col>
      <xdr:colOff>1145139</xdr:colOff>
      <xdr:row>31</xdr:row>
      <xdr:rowOff>1171050</xdr:rowOff>
    </xdr:to>
    <xdr:pic>
      <xdr:nvPicPr>
        <xdr:cNvPr id="28" name="Рисунок 27" descr="Screenshot - 28_06 008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0" y="27889200"/>
          <a:ext cx="1145139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5</xdr:colOff>
      <xdr:row>32</xdr:row>
      <xdr:rowOff>19050</xdr:rowOff>
    </xdr:from>
    <xdr:to>
      <xdr:col>0</xdr:col>
      <xdr:colOff>1158943</xdr:colOff>
      <xdr:row>32</xdr:row>
      <xdr:rowOff>1171050</xdr:rowOff>
    </xdr:to>
    <xdr:pic>
      <xdr:nvPicPr>
        <xdr:cNvPr id="29" name="Рисунок 28" descr="Screenshot - 28_06 014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" y="29108400"/>
          <a:ext cx="1158938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9531</xdr:colOff>
      <xdr:row>33</xdr:row>
      <xdr:rowOff>38100</xdr:rowOff>
    </xdr:from>
    <xdr:to>
      <xdr:col>0</xdr:col>
      <xdr:colOff>1148057</xdr:colOff>
      <xdr:row>33</xdr:row>
      <xdr:rowOff>1190100</xdr:rowOff>
    </xdr:to>
    <xdr:pic>
      <xdr:nvPicPr>
        <xdr:cNvPr id="30" name="Рисунок 29" descr="Screenshot - 28_06 013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9531" y="31994475"/>
          <a:ext cx="1138526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19056</xdr:colOff>
      <xdr:row>34</xdr:row>
      <xdr:rowOff>19050</xdr:rowOff>
    </xdr:from>
    <xdr:to>
      <xdr:col>0</xdr:col>
      <xdr:colOff>1150723</xdr:colOff>
      <xdr:row>34</xdr:row>
      <xdr:rowOff>1171050</xdr:rowOff>
    </xdr:to>
    <xdr:pic>
      <xdr:nvPicPr>
        <xdr:cNvPr id="31" name="Рисунок 30" descr="Screenshot - 28_06 012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9056" y="33204150"/>
          <a:ext cx="1131667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19050</xdr:rowOff>
    </xdr:from>
    <xdr:to>
      <xdr:col>0</xdr:col>
      <xdr:colOff>1152000</xdr:colOff>
      <xdr:row>35</xdr:row>
      <xdr:rowOff>1171050</xdr:rowOff>
    </xdr:to>
    <xdr:pic>
      <xdr:nvPicPr>
        <xdr:cNvPr id="32" name="Рисунок 31" descr="Screenshot - 28_06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0" y="32756475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</xdr:colOff>
      <xdr:row>36</xdr:row>
      <xdr:rowOff>19050</xdr:rowOff>
    </xdr:from>
    <xdr:to>
      <xdr:col>1</xdr:col>
      <xdr:colOff>1501</xdr:colOff>
      <xdr:row>36</xdr:row>
      <xdr:rowOff>1171050</xdr:rowOff>
    </xdr:to>
    <xdr:pic>
      <xdr:nvPicPr>
        <xdr:cNvPr id="33" name="Рисунок 32" descr="Screenshot - 28_06 002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2" y="33966150"/>
          <a:ext cx="1173074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19050</xdr:rowOff>
    </xdr:from>
    <xdr:to>
      <xdr:col>0</xdr:col>
      <xdr:colOff>1152000</xdr:colOff>
      <xdr:row>37</xdr:row>
      <xdr:rowOff>1171050</xdr:rowOff>
    </xdr:to>
    <xdr:pic>
      <xdr:nvPicPr>
        <xdr:cNvPr id="34" name="Рисунок 33" descr="Screenshot - 28_06 003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0" y="35175825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7</xdr:colOff>
      <xdr:row>38</xdr:row>
      <xdr:rowOff>9525</xdr:rowOff>
    </xdr:from>
    <xdr:to>
      <xdr:col>0</xdr:col>
      <xdr:colOff>1158824</xdr:colOff>
      <xdr:row>38</xdr:row>
      <xdr:rowOff>1161525</xdr:rowOff>
    </xdr:to>
    <xdr:pic>
      <xdr:nvPicPr>
        <xdr:cNvPr id="35" name="Рисунок 34" descr="Screenshot - 28_06 004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7" y="36366450"/>
          <a:ext cx="1158817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7</xdr:colOff>
      <xdr:row>39</xdr:row>
      <xdr:rowOff>19050</xdr:rowOff>
    </xdr:from>
    <xdr:to>
      <xdr:col>1</xdr:col>
      <xdr:colOff>1123</xdr:colOff>
      <xdr:row>39</xdr:row>
      <xdr:rowOff>1171050</xdr:rowOff>
    </xdr:to>
    <xdr:pic>
      <xdr:nvPicPr>
        <xdr:cNvPr id="36" name="Рисунок 35" descr="Screenshot - 28_06 005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7" y="37585650"/>
          <a:ext cx="1172691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19055</xdr:colOff>
      <xdr:row>40</xdr:row>
      <xdr:rowOff>38100</xdr:rowOff>
    </xdr:from>
    <xdr:to>
      <xdr:col>0</xdr:col>
      <xdr:colOff>1160493</xdr:colOff>
      <xdr:row>40</xdr:row>
      <xdr:rowOff>1152525</xdr:rowOff>
    </xdr:to>
    <xdr:pic>
      <xdr:nvPicPr>
        <xdr:cNvPr id="37" name="Рисунок 36" descr="Screenshot - 28_06 006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9055" y="40452675"/>
          <a:ext cx="1141438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41</xdr:row>
      <xdr:rowOff>47625</xdr:rowOff>
    </xdr:from>
    <xdr:to>
      <xdr:col>0</xdr:col>
      <xdr:colOff>1150020</xdr:colOff>
      <xdr:row>41</xdr:row>
      <xdr:rowOff>1162050</xdr:rowOff>
    </xdr:to>
    <xdr:pic>
      <xdr:nvPicPr>
        <xdr:cNvPr id="38" name="Рисунок 37" descr="Screenshot - 28_06 007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9525" y="41662350"/>
          <a:ext cx="1140495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6</xdr:colOff>
      <xdr:row>44</xdr:row>
      <xdr:rowOff>19050</xdr:rowOff>
    </xdr:from>
    <xdr:to>
      <xdr:col>0</xdr:col>
      <xdr:colOff>1138208</xdr:colOff>
      <xdr:row>44</xdr:row>
      <xdr:rowOff>1171050</xdr:rowOff>
    </xdr:to>
    <xdr:pic>
      <xdr:nvPicPr>
        <xdr:cNvPr id="40" name="Рисунок 39" descr="Screenshot - 28_06 009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6" y="42910125"/>
          <a:ext cx="1138202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</xdr:colOff>
      <xdr:row>45</xdr:row>
      <xdr:rowOff>19050</xdr:rowOff>
    </xdr:from>
    <xdr:to>
      <xdr:col>0</xdr:col>
      <xdr:colOff>1145106</xdr:colOff>
      <xdr:row>45</xdr:row>
      <xdr:rowOff>1171050</xdr:rowOff>
    </xdr:to>
    <xdr:pic>
      <xdr:nvPicPr>
        <xdr:cNvPr id="41" name="Рисунок 40" descr="Screenshot - 28_06 011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2" y="44129325"/>
          <a:ext cx="1145104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7</xdr:colOff>
      <xdr:row>46</xdr:row>
      <xdr:rowOff>19050</xdr:rowOff>
    </xdr:from>
    <xdr:to>
      <xdr:col>0</xdr:col>
      <xdr:colOff>1104290</xdr:colOff>
      <xdr:row>46</xdr:row>
      <xdr:rowOff>1171050</xdr:rowOff>
    </xdr:to>
    <xdr:pic>
      <xdr:nvPicPr>
        <xdr:cNvPr id="42" name="Рисунок 41" descr="Screenshot - 28_06 010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7" y="45329475"/>
          <a:ext cx="1104283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19055</xdr:colOff>
      <xdr:row>47</xdr:row>
      <xdr:rowOff>66675</xdr:rowOff>
    </xdr:from>
    <xdr:to>
      <xdr:col>0</xdr:col>
      <xdr:colOff>1154263</xdr:colOff>
      <xdr:row>47</xdr:row>
      <xdr:rowOff>1162050</xdr:rowOff>
    </xdr:to>
    <xdr:pic>
      <xdr:nvPicPr>
        <xdr:cNvPr id="43" name="Рисунок 42" descr="Screenshot - 28_06 013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9055" y="47739300"/>
          <a:ext cx="1135208" cy="1095375"/>
        </a:xfrm>
        <a:prstGeom prst="rect">
          <a:avLst/>
        </a:prstGeom>
      </xdr:spPr>
    </xdr:pic>
    <xdr:clientData/>
  </xdr:twoCellAnchor>
  <xdr:twoCellAnchor editAs="oneCell">
    <xdr:from>
      <xdr:col>0</xdr:col>
      <xdr:colOff>6</xdr:colOff>
      <xdr:row>49</xdr:row>
      <xdr:rowOff>19050</xdr:rowOff>
    </xdr:from>
    <xdr:to>
      <xdr:col>0</xdr:col>
      <xdr:colOff>1117922</xdr:colOff>
      <xdr:row>49</xdr:row>
      <xdr:rowOff>1171050</xdr:rowOff>
    </xdr:to>
    <xdr:pic>
      <xdr:nvPicPr>
        <xdr:cNvPr id="45" name="Рисунок 44" descr="Screenshot - 28_06 015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6" y="48996600"/>
          <a:ext cx="1117916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19050</xdr:rowOff>
    </xdr:from>
    <xdr:to>
      <xdr:col>0</xdr:col>
      <xdr:colOff>1152000</xdr:colOff>
      <xdr:row>50</xdr:row>
      <xdr:rowOff>1171050</xdr:rowOff>
    </xdr:to>
    <xdr:pic>
      <xdr:nvPicPr>
        <xdr:cNvPr id="46" name="Рисунок 45" descr="Screenshot - 28_06 016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0" y="50206275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</xdr:colOff>
      <xdr:row>51</xdr:row>
      <xdr:rowOff>19050</xdr:rowOff>
    </xdr:from>
    <xdr:to>
      <xdr:col>0</xdr:col>
      <xdr:colOff>1145106</xdr:colOff>
      <xdr:row>51</xdr:row>
      <xdr:rowOff>1171050</xdr:rowOff>
    </xdr:to>
    <xdr:pic>
      <xdr:nvPicPr>
        <xdr:cNvPr id="47" name="Рисунок 46" descr="Screenshot - 28_06 017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2" y="51415950"/>
          <a:ext cx="1145104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7</xdr:colOff>
      <xdr:row>52</xdr:row>
      <xdr:rowOff>19050</xdr:rowOff>
    </xdr:from>
    <xdr:to>
      <xdr:col>0</xdr:col>
      <xdr:colOff>1131316</xdr:colOff>
      <xdr:row>52</xdr:row>
      <xdr:rowOff>1171050</xdr:rowOff>
    </xdr:to>
    <xdr:pic>
      <xdr:nvPicPr>
        <xdr:cNvPr id="48" name="Рисунок 47" descr="Screenshot - 28_06 018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7" y="52635150"/>
          <a:ext cx="1131309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6</xdr:colOff>
      <xdr:row>53</xdr:row>
      <xdr:rowOff>19050</xdr:rowOff>
    </xdr:from>
    <xdr:to>
      <xdr:col>0</xdr:col>
      <xdr:colOff>1131556</xdr:colOff>
      <xdr:row>53</xdr:row>
      <xdr:rowOff>1171050</xdr:rowOff>
    </xdr:to>
    <xdr:pic>
      <xdr:nvPicPr>
        <xdr:cNvPr id="49" name="Рисунок 48" descr="Screenshot - 28_06 019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6" y="53844825"/>
          <a:ext cx="1131550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6</xdr:colOff>
      <xdr:row>54</xdr:row>
      <xdr:rowOff>19050</xdr:rowOff>
    </xdr:from>
    <xdr:to>
      <xdr:col>0</xdr:col>
      <xdr:colOff>1131556</xdr:colOff>
      <xdr:row>54</xdr:row>
      <xdr:rowOff>1171050</xdr:rowOff>
    </xdr:to>
    <xdr:pic>
      <xdr:nvPicPr>
        <xdr:cNvPr id="50" name="Рисунок 49" descr="Screenshot - 28_06 020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6" y="55064025"/>
          <a:ext cx="1131550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19050</xdr:rowOff>
    </xdr:from>
    <xdr:to>
      <xdr:col>0</xdr:col>
      <xdr:colOff>1145139</xdr:colOff>
      <xdr:row>55</xdr:row>
      <xdr:rowOff>1171050</xdr:rowOff>
    </xdr:to>
    <xdr:pic>
      <xdr:nvPicPr>
        <xdr:cNvPr id="51" name="Рисунок 50" descr="Screenshot - 28_06 021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0" y="56273700"/>
          <a:ext cx="1145139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7</xdr:colOff>
      <xdr:row>56</xdr:row>
      <xdr:rowOff>0</xdr:rowOff>
    </xdr:from>
    <xdr:to>
      <xdr:col>0</xdr:col>
      <xdr:colOff>1145190</xdr:colOff>
      <xdr:row>56</xdr:row>
      <xdr:rowOff>1152000</xdr:rowOff>
    </xdr:to>
    <xdr:pic>
      <xdr:nvPicPr>
        <xdr:cNvPr id="52" name="Рисунок 51" descr="Screenshot - 28_06 022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7" y="57473850"/>
          <a:ext cx="1145183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6</xdr:colOff>
      <xdr:row>57</xdr:row>
      <xdr:rowOff>19050</xdr:rowOff>
    </xdr:from>
    <xdr:to>
      <xdr:col>0</xdr:col>
      <xdr:colOff>1131556</xdr:colOff>
      <xdr:row>57</xdr:row>
      <xdr:rowOff>1171050</xdr:rowOff>
    </xdr:to>
    <xdr:pic>
      <xdr:nvPicPr>
        <xdr:cNvPr id="53" name="Рисунок 52" descr="Screenshot - 28_06 023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6" y="58712100"/>
          <a:ext cx="1131550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19050</xdr:rowOff>
    </xdr:from>
    <xdr:to>
      <xdr:col>0</xdr:col>
      <xdr:colOff>1138366</xdr:colOff>
      <xdr:row>58</xdr:row>
      <xdr:rowOff>1171050</xdr:rowOff>
    </xdr:to>
    <xdr:pic>
      <xdr:nvPicPr>
        <xdr:cNvPr id="54" name="Рисунок 53" descr="Screenshot - 28_06 024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0" y="59931300"/>
          <a:ext cx="1138366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4</xdr:colOff>
      <xdr:row>59</xdr:row>
      <xdr:rowOff>0</xdr:rowOff>
    </xdr:from>
    <xdr:to>
      <xdr:col>0</xdr:col>
      <xdr:colOff>1145268</xdr:colOff>
      <xdr:row>59</xdr:row>
      <xdr:rowOff>1152000</xdr:rowOff>
    </xdr:to>
    <xdr:pic>
      <xdr:nvPicPr>
        <xdr:cNvPr id="55" name="Рисунок 54" descr="Screenshot - 28_06 025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4" y="61121925"/>
          <a:ext cx="1145264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19050</xdr:rowOff>
    </xdr:from>
    <xdr:to>
      <xdr:col>0</xdr:col>
      <xdr:colOff>1145139</xdr:colOff>
      <xdr:row>60</xdr:row>
      <xdr:rowOff>1171050</xdr:rowOff>
    </xdr:to>
    <xdr:pic>
      <xdr:nvPicPr>
        <xdr:cNvPr id="56" name="Рисунок 55" descr="Screenshot - 28_06 026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0" y="62341125"/>
          <a:ext cx="1145139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</xdr:row>
      <xdr:rowOff>19050</xdr:rowOff>
    </xdr:from>
    <xdr:to>
      <xdr:col>0</xdr:col>
      <xdr:colOff>1145139</xdr:colOff>
      <xdr:row>61</xdr:row>
      <xdr:rowOff>1171050</xdr:rowOff>
    </xdr:to>
    <xdr:pic>
      <xdr:nvPicPr>
        <xdr:cNvPr id="57" name="Рисунок 56" descr="Screenshot - 28_06 027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0" y="63531750"/>
          <a:ext cx="1145139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5</xdr:colOff>
      <xdr:row>62</xdr:row>
      <xdr:rowOff>19050</xdr:rowOff>
    </xdr:from>
    <xdr:to>
      <xdr:col>0</xdr:col>
      <xdr:colOff>1158943</xdr:colOff>
      <xdr:row>62</xdr:row>
      <xdr:rowOff>1171050</xdr:rowOff>
    </xdr:to>
    <xdr:pic>
      <xdr:nvPicPr>
        <xdr:cNvPr id="58" name="Рисунок 57" descr="Screenshot - 28_06 028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5" y="64750950"/>
          <a:ext cx="1158938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19050</xdr:rowOff>
    </xdr:from>
    <xdr:to>
      <xdr:col>0</xdr:col>
      <xdr:colOff>1152000</xdr:colOff>
      <xdr:row>65</xdr:row>
      <xdr:rowOff>1171050</xdr:rowOff>
    </xdr:to>
    <xdr:pic>
      <xdr:nvPicPr>
        <xdr:cNvPr id="59" name="Рисунок 58" descr="Screenshot - 28_06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0" y="66236850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19050</xdr:rowOff>
    </xdr:from>
    <xdr:to>
      <xdr:col>0</xdr:col>
      <xdr:colOff>1141607</xdr:colOff>
      <xdr:row>66</xdr:row>
      <xdr:rowOff>1133475</xdr:rowOff>
    </xdr:to>
    <xdr:pic>
      <xdr:nvPicPr>
        <xdr:cNvPr id="60" name="Рисунок 59" descr="Screenshot - 28_06 002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0" y="136540875"/>
          <a:ext cx="1141607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19050</xdr:rowOff>
    </xdr:from>
    <xdr:to>
      <xdr:col>0</xdr:col>
      <xdr:colOff>1152000</xdr:colOff>
      <xdr:row>67</xdr:row>
      <xdr:rowOff>1171050</xdr:rowOff>
    </xdr:to>
    <xdr:pic>
      <xdr:nvPicPr>
        <xdr:cNvPr id="61" name="Рисунок 60" descr="Screenshot - 28_06 003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0" y="68656200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19050</xdr:rowOff>
    </xdr:from>
    <xdr:to>
      <xdr:col>0</xdr:col>
      <xdr:colOff>1145016</xdr:colOff>
      <xdr:row>68</xdr:row>
      <xdr:rowOff>1171050</xdr:rowOff>
    </xdr:to>
    <xdr:pic>
      <xdr:nvPicPr>
        <xdr:cNvPr id="62" name="Рисунок 61" descr="Screenshot - 28_06 004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0" y="69865875"/>
          <a:ext cx="1145016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6</xdr:colOff>
      <xdr:row>69</xdr:row>
      <xdr:rowOff>0</xdr:rowOff>
    </xdr:from>
    <xdr:to>
      <xdr:col>0</xdr:col>
      <xdr:colOff>1138208</xdr:colOff>
      <xdr:row>69</xdr:row>
      <xdr:rowOff>1152000</xdr:rowOff>
    </xdr:to>
    <xdr:pic>
      <xdr:nvPicPr>
        <xdr:cNvPr id="63" name="Рисунок 62" descr="Screenshot - 28_06 005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6" y="71066025"/>
          <a:ext cx="1138202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19056</xdr:colOff>
      <xdr:row>70</xdr:row>
      <xdr:rowOff>47625</xdr:rowOff>
    </xdr:from>
    <xdr:to>
      <xdr:col>0</xdr:col>
      <xdr:colOff>1153012</xdr:colOff>
      <xdr:row>70</xdr:row>
      <xdr:rowOff>1133475</xdr:rowOff>
    </xdr:to>
    <xdr:pic>
      <xdr:nvPicPr>
        <xdr:cNvPr id="64" name="Рисунок 63" descr="Screenshot - 28_06 006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19056" y="140703300"/>
          <a:ext cx="1133956" cy="1085850"/>
        </a:xfrm>
        <a:prstGeom prst="rect">
          <a:avLst/>
        </a:prstGeom>
      </xdr:spPr>
    </xdr:pic>
    <xdr:clientData/>
  </xdr:twoCellAnchor>
  <xdr:twoCellAnchor editAs="oneCell">
    <xdr:from>
      <xdr:col>0</xdr:col>
      <xdr:colOff>6</xdr:colOff>
      <xdr:row>71</xdr:row>
      <xdr:rowOff>19050</xdr:rowOff>
    </xdr:from>
    <xdr:to>
      <xdr:col>0</xdr:col>
      <xdr:colOff>1138208</xdr:colOff>
      <xdr:row>71</xdr:row>
      <xdr:rowOff>1171050</xdr:rowOff>
    </xdr:to>
    <xdr:pic>
      <xdr:nvPicPr>
        <xdr:cNvPr id="65" name="Рисунок 64" descr="Screenshot - 28_06 007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6" y="73485375"/>
          <a:ext cx="1138202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</xdr:colOff>
      <xdr:row>72</xdr:row>
      <xdr:rowOff>19050</xdr:rowOff>
    </xdr:from>
    <xdr:to>
      <xdr:col>0</xdr:col>
      <xdr:colOff>1098418</xdr:colOff>
      <xdr:row>72</xdr:row>
      <xdr:rowOff>1171050</xdr:rowOff>
    </xdr:to>
    <xdr:pic>
      <xdr:nvPicPr>
        <xdr:cNvPr id="66" name="Рисунок 65" descr="Screenshot - 28_06 008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2" y="74695050"/>
          <a:ext cx="1098416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73</xdr:row>
      <xdr:rowOff>19050</xdr:rowOff>
    </xdr:from>
    <xdr:to>
      <xdr:col>0</xdr:col>
      <xdr:colOff>1165878</xdr:colOff>
      <xdr:row>73</xdr:row>
      <xdr:rowOff>1171050</xdr:rowOff>
    </xdr:to>
    <xdr:pic>
      <xdr:nvPicPr>
        <xdr:cNvPr id="67" name="Рисунок 66" descr="Screenshot - 28_06 009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1" y="75914250"/>
          <a:ext cx="1165877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4</xdr:colOff>
      <xdr:row>74</xdr:row>
      <xdr:rowOff>19050</xdr:rowOff>
    </xdr:from>
    <xdr:to>
      <xdr:col>1</xdr:col>
      <xdr:colOff>1373</xdr:colOff>
      <xdr:row>74</xdr:row>
      <xdr:rowOff>1171050</xdr:rowOff>
    </xdr:to>
    <xdr:pic>
      <xdr:nvPicPr>
        <xdr:cNvPr id="68" name="Рисунок 67" descr="Screenshot - 28_06 010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4" y="77095350"/>
          <a:ext cx="1172944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6</xdr:colOff>
      <xdr:row>75</xdr:row>
      <xdr:rowOff>19050</xdr:rowOff>
    </xdr:from>
    <xdr:to>
      <xdr:col>0</xdr:col>
      <xdr:colOff>1166055</xdr:colOff>
      <xdr:row>75</xdr:row>
      <xdr:rowOff>1171050</xdr:rowOff>
    </xdr:to>
    <xdr:pic>
      <xdr:nvPicPr>
        <xdr:cNvPr id="69" name="Рисунок 68" descr="Screenshot - 28_06 011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6" y="78295500"/>
          <a:ext cx="1166049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7</xdr:colOff>
      <xdr:row>76</xdr:row>
      <xdr:rowOff>19050</xdr:rowOff>
    </xdr:from>
    <xdr:to>
      <xdr:col>0</xdr:col>
      <xdr:colOff>1131316</xdr:colOff>
      <xdr:row>76</xdr:row>
      <xdr:rowOff>1171050</xdr:rowOff>
    </xdr:to>
    <xdr:pic>
      <xdr:nvPicPr>
        <xdr:cNvPr id="70" name="Рисунок 69" descr="Screenshot - 28_06 012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7" y="79514700"/>
          <a:ext cx="1131309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19050</xdr:rowOff>
    </xdr:from>
    <xdr:to>
      <xdr:col>0</xdr:col>
      <xdr:colOff>1152000</xdr:colOff>
      <xdr:row>77</xdr:row>
      <xdr:rowOff>1171050</xdr:rowOff>
    </xdr:to>
    <xdr:pic>
      <xdr:nvPicPr>
        <xdr:cNvPr id="71" name="Рисунок 70" descr="Screenshot - 28_06 013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0" y="80724375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5</xdr:colOff>
      <xdr:row>78</xdr:row>
      <xdr:rowOff>28575</xdr:rowOff>
    </xdr:from>
    <xdr:to>
      <xdr:col>1</xdr:col>
      <xdr:colOff>1630</xdr:colOff>
      <xdr:row>78</xdr:row>
      <xdr:rowOff>1180575</xdr:rowOff>
    </xdr:to>
    <xdr:pic>
      <xdr:nvPicPr>
        <xdr:cNvPr id="72" name="Рисунок 71" descr="Screenshot - 28_06 014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5" y="81934050"/>
          <a:ext cx="1173200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19050</xdr:rowOff>
    </xdr:from>
    <xdr:to>
      <xdr:col>0</xdr:col>
      <xdr:colOff>1125051</xdr:colOff>
      <xdr:row>79</xdr:row>
      <xdr:rowOff>1171050</xdr:rowOff>
    </xdr:to>
    <xdr:pic>
      <xdr:nvPicPr>
        <xdr:cNvPr id="73" name="Рисунок 72" descr="Screenshot - 28_06 015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0" y="83153250"/>
          <a:ext cx="1125051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</xdr:row>
      <xdr:rowOff>19050</xdr:rowOff>
    </xdr:from>
    <xdr:to>
      <xdr:col>0</xdr:col>
      <xdr:colOff>1158984</xdr:colOff>
      <xdr:row>80</xdr:row>
      <xdr:rowOff>1171050</xdr:rowOff>
    </xdr:to>
    <xdr:pic>
      <xdr:nvPicPr>
        <xdr:cNvPr id="74" name="Рисунок 73" descr="Screenshot - 28_06 016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0" y="84353400"/>
          <a:ext cx="1158984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</xdr:colOff>
      <xdr:row>81</xdr:row>
      <xdr:rowOff>19050</xdr:rowOff>
    </xdr:from>
    <xdr:to>
      <xdr:col>0</xdr:col>
      <xdr:colOff>1145106</xdr:colOff>
      <xdr:row>81</xdr:row>
      <xdr:rowOff>1171050</xdr:rowOff>
    </xdr:to>
    <xdr:pic>
      <xdr:nvPicPr>
        <xdr:cNvPr id="75" name="Рисунок 74" descr="Screenshot - 28_06 017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2" y="85563075"/>
          <a:ext cx="1145104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19050</xdr:rowOff>
    </xdr:from>
    <xdr:to>
      <xdr:col>0</xdr:col>
      <xdr:colOff>1145139</xdr:colOff>
      <xdr:row>82</xdr:row>
      <xdr:rowOff>1171050</xdr:rowOff>
    </xdr:to>
    <xdr:pic>
      <xdr:nvPicPr>
        <xdr:cNvPr id="76" name="Рисунок 75" descr="Screenshot - 28_06 018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0" y="86772750"/>
          <a:ext cx="1145139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6</xdr:colOff>
      <xdr:row>83</xdr:row>
      <xdr:rowOff>19050</xdr:rowOff>
    </xdr:from>
    <xdr:to>
      <xdr:col>0</xdr:col>
      <xdr:colOff>1137957</xdr:colOff>
      <xdr:row>83</xdr:row>
      <xdr:rowOff>1171050</xdr:rowOff>
    </xdr:to>
    <xdr:pic>
      <xdr:nvPicPr>
        <xdr:cNvPr id="78" name="Рисунок 77" descr="Screenshot - 28_06 019.jp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6" y="87982425"/>
          <a:ext cx="1137951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5</xdr:colOff>
      <xdr:row>84</xdr:row>
      <xdr:rowOff>19050</xdr:rowOff>
    </xdr:from>
    <xdr:to>
      <xdr:col>0</xdr:col>
      <xdr:colOff>1145067</xdr:colOff>
      <xdr:row>84</xdr:row>
      <xdr:rowOff>1171050</xdr:rowOff>
    </xdr:to>
    <xdr:pic>
      <xdr:nvPicPr>
        <xdr:cNvPr id="79" name="Рисунок 78" descr="Screenshot - 28_06 020.jp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5" y="89182575"/>
          <a:ext cx="1145062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6</xdr:colOff>
      <xdr:row>85</xdr:row>
      <xdr:rowOff>38100</xdr:rowOff>
    </xdr:from>
    <xdr:to>
      <xdr:col>0</xdr:col>
      <xdr:colOff>1131436</xdr:colOff>
      <xdr:row>85</xdr:row>
      <xdr:rowOff>1190100</xdr:rowOff>
    </xdr:to>
    <xdr:pic>
      <xdr:nvPicPr>
        <xdr:cNvPr id="80" name="Рисунок 79" descr="Screenshot - 28_06 021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6" y="90401775"/>
          <a:ext cx="1131430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19050</xdr:rowOff>
    </xdr:from>
    <xdr:to>
      <xdr:col>0</xdr:col>
      <xdr:colOff>1166132</xdr:colOff>
      <xdr:row>86</xdr:row>
      <xdr:rowOff>1171050</xdr:rowOff>
    </xdr:to>
    <xdr:pic>
      <xdr:nvPicPr>
        <xdr:cNvPr id="81" name="Рисунок 80" descr="Screenshot - 28_06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0" y="91592400"/>
          <a:ext cx="1166132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6</xdr:colOff>
      <xdr:row>87</xdr:row>
      <xdr:rowOff>19050</xdr:rowOff>
    </xdr:from>
    <xdr:to>
      <xdr:col>0</xdr:col>
      <xdr:colOff>1117922</xdr:colOff>
      <xdr:row>87</xdr:row>
      <xdr:rowOff>1171050</xdr:rowOff>
    </xdr:to>
    <xdr:pic>
      <xdr:nvPicPr>
        <xdr:cNvPr id="82" name="Рисунок 81" descr="Screenshot - 28_06 003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6" y="92811600"/>
          <a:ext cx="1117916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7</xdr:colOff>
      <xdr:row>88</xdr:row>
      <xdr:rowOff>38100</xdr:rowOff>
    </xdr:from>
    <xdr:to>
      <xdr:col>0</xdr:col>
      <xdr:colOff>1131316</xdr:colOff>
      <xdr:row>88</xdr:row>
      <xdr:rowOff>1190100</xdr:rowOff>
    </xdr:to>
    <xdr:pic>
      <xdr:nvPicPr>
        <xdr:cNvPr id="83" name="Рисунок 82" descr="Screenshot - 28_06 002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7" y="94030800"/>
          <a:ext cx="1131309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19050</xdr:rowOff>
    </xdr:from>
    <xdr:to>
      <xdr:col>0</xdr:col>
      <xdr:colOff>1143000</xdr:colOff>
      <xdr:row>89</xdr:row>
      <xdr:rowOff>1134835</xdr:rowOff>
    </xdr:to>
    <xdr:pic>
      <xdr:nvPicPr>
        <xdr:cNvPr id="88" name="Рисунок 87" descr="Screenshot - 28_06 005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0" y="163649025"/>
          <a:ext cx="1143000" cy="111578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19057</xdr:colOff>
      <xdr:row>90</xdr:row>
      <xdr:rowOff>19050</xdr:rowOff>
    </xdr:from>
    <xdr:to>
      <xdr:col>0</xdr:col>
      <xdr:colOff>1150366</xdr:colOff>
      <xdr:row>90</xdr:row>
      <xdr:rowOff>1171050</xdr:rowOff>
    </xdr:to>
    <xdr:pic>
      <xdr:nvPicPr>
        <xdr:cNvPr id="89" name="Рисунок 88" descr="Screenshot - 28_06 004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19057" y="164868225"/>
          <a:ext cx="1131309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9532</xdr:colOff>
      <xdr:row>91</xdr:row>
      <xdr:rowOff>47625</xdr:rowOff>
    </xdr:from>
    <xdr:to>
      <xdr:col>0</xdr:col>
      <xdr:colOff>1156830</xdr:colOff>
      <xdr:row>91</xdr:row>
      <xdr:rowOff>1181100</xdr:rowOff>
    </xdr:to>
    <xdr:pic>
      <xdr:nvPicPr>
        <xdr:cNvPr id="90" name="Рисунок 89" descr="Screenshot - 28_06 007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9532" y="166087425"/>
          <a:ext cx="1147298" cy="1133475"/>
        </a:xfrm>
        <a:prstGeom prst="rect">
          <a:avLst/>
        </a:prstGeom>
      </xdr:spPr>
    </xdr:pic>
    <xdr:clientData/>
  </xdr:twoCellAnchor>
  <xdr:twoCellAnchor editAs="oneCell">
    <xdr:from>
      <xdr:col>0</xdr:col>
      <xdr:colOff>3</xdr:colOff>
      <xdr:row>92</xdr:row>
      <xdr:rowOff>19050</xdr:rowOff>
    </xdr:from>
    <xdr:to>
      <xdr:col>0</xdr:col>
      <xdr:colOff>1118515</xdr:colOff>
      <xdr:row>92</xdr:row>
      <xdr:rowOff>1171050</xdr:rowOff>
    </xdr:to>
    <xdr:pic>
      <xdr:nvPicPr>
        <xdr:cNvPr id="91" name="Рисунок 90" descr="Screenshot - 28_06 006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3" y="98840925"/>
          <a:ext cx="1118512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</xdr:row>
      <xdr:rowOff>19050</xdr:rowOff>
    </xdr:from>
    <xdr:to>
      <xdr:col>0</xdr:col>
      <xdr:colOff>1152000</xdr:colOff>
      <xdr:row>93</xdr:row>
      <xdr:rowOff>1171050</xdr:rowOff>
    </xdr:to>
    <xdr:pic>
      <xdr:nvPicPr>
        <xdr:cNvPr id="92" name="Рисунок 91" descr="Screenshot - 28_06 008.jp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0" y="100050600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</xdr:row>
      <xdr:rowOff>19050</xdr:rowOff>
    </xdr:from>
    <xdr:to>
      <xdr:col>0</xdr:col>
      <xdr:colOff>1152000</xdr:colOff>
      <xdr:row>94</xdr:row>
      <xdr:rowOff>1171050</xdr:rowOff>
    </xdr:to>
    <xdr:pic>
      <xdr:nvPicPr>
        <xdr:cNvPr id="93" name="Рисунок 92" descr="Screenshot - 28_06 009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0" y="101250750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6</xdr:colOff>
      <xdr:row>95</xdr:row>
      <xdr:rowOff>19050</xdr:rowOff>
    </xdr:from>
    <xdr:to>
      <xdr:col>0</xdr:col>
      <xdr:colOff>1166055</xdr:colOff>
      <xdr:row>95</xdr:row>
      <xdr:rowOff>1171050</xdr:rowOff>
    </xdr:to>
    <xdr:pic>
      <xdr:nvPicPr>
        <xdr:cNvPr id="94" name="Рисунок 93" descr="Screenshot - 28_06 010.jpg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6" y="102469950"/>
          <a:ext cx="1166049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</xdr:row>
      <xdr:rowOff>19050</xdr:rowOff>
    </xdr:from>
    <xdr:to>
      <xdr:col>0</xdr:col>
      <xdr:colOff>1152000</xdr:colOff>
      <xdr:row>96</xdr:row>
      <xdr:rowOff>1171050</xdr:rowOff>
    </xdr:to>
    <xdr:pic>
      <xdr:nvPicPr>
        <xdr:cNvPr id="95" name="Рисунок 94" descr="Screenshot - 28_06 011.jpg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0" y="103689150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97</xdr:row>
      <xdr:rowOff>38100</xdr:rowOff>
    </xdr:from>
    <xdr:to>
      <xdr:col>0</xdr:col>
      <xdr:colOff>1148614</xdr:colOff>
      <xdr:row>97</xdr:row>
      <xdr:rowOff>1152525</xdr:rowOff>
    </xdr:to>
    <xdr:pic>
      <xdr:nvPicPr>
        <xdr:cNvPr id="96" name="Рисунок 95" descr="Screenshot - 28_06 012.jpg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1" y="173335950"/>
          <a:ext cx="1148613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9532</xdr:colOff>
      <xdr:row>98</xdr:row>
      <xdr:rowOff>47625</xdr:rowOff>
    </xdr:from>
    <xdr:to>
      <xdr:col>0</xdr:col>
      <xdr:colOff>1152526</xdr:colOff>
      <xdr:row>98</xdr:row>
      <xdr:rowOff>1163078</xdr:rowOff>
    </xdr:to>
    <xdr:pic>
      <xdr:nvPicPr>
        <xdr:cNvPr id="97" name="Рисунок 96" descr="Screenshot - 28_06 013.jpg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9532" y="174555150"/>
          <a:ext cx="1142994" cy="1115453"/>
        </a:xfrm>
        <a:prstGeom prst="rect">
          <a:avLst/>
        </a:prstGeom>
      </xdr:spPr>
    </xdr:pic>
    <xdr:clientData/>
  </xdr:twoCellAnchor>
  <xdr:twoCellAnchor editAs="oneCell">
    <xdr:from>
      <xdr:col>0</xdr:col>
      <xdr:colOff>5</xdr:colOff>
      <xdr:row>99</xdr:row>
      <xdr:rowOff>19050</xdr:rowOff>
    </xdr:from>
    <xdr:to>
      <xdr:col>0</xdr:col>
      <xdr:colOff>1138293</xdr:colOff>
      <xdr:row>99</xdr:row>
      <xdr:rowOff>1171050</xdr:rowOff>
    </xdr:to>
    <xdr:pic>
      <xdr:nvPicPr>
        <xdr:cNvPr id="98" name="Рисунок 97" descr="Screenshot - 28_06 014.jpg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5" y="107318175"/>
          <a:ext cx="1138288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</xdr:row>
      <xdr:rowOff>19050</xdr:rowOff>
    </xdr:from>
    <xdr:to>
      <xdr:col>0</xdr:col>
      <xdr:colOff>1152000</xdr:colOff>
      <xdr:row>100</xdr:row>
      <xdr:rowOff>1171050</xdr:rowOff>
    </xdr:to>
    <xdr:pic>
      <xdr:nvPicPr>
        <xdr:cNvPr id="99" name="Рисунок 98" descr="Screenshot - 28_06 015.jpg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0" y="108537375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5</xdr:colOff>
      <xdr:row>101</xdr:row>
      <xdr:rowOff>19050</xdr:rowOff>
    </xdr:from>
    <xdr:to>
      <xdr:col>0</xdr:col>
      <xdr:colOff>1138293</xdr:colOff>
      <xdr:row>101</xdr:row>
      <xdr:rowOff>1171050</xdr:rowOff>
    </xdr:to>
    <xdr:pic>
      <xdr:nvPicPr>
        <xdr:cNvPr id="100" name="Рисунок 99" descr="Screenshot - 28_06 016.jpg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5" y="109747050"/>
          <a:ext cx="1138288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102</xdr:row>
      <xdr:rowOff>19050</xdr:rowOff>
    </xdr:from>
    <xdr:to>
      <xdr:col>0</xdr:col>
      <xdr:colOff>1165878</xdr:colOff>
      <xdr:row>102</xdr:row>
      <xdr:rowOff>1171050</xdr:rowOff>
    </xdr:to>
    <xdr:pic>
      <xdr:nvPicPr>
        <xdr:cNvPr id="101" name="Рисунок 100" descr="Screenshot - 28_06 017.jpg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1" y="110956725"/>
          <a:ext cx="1165877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</xdr:row>
      <xdr:rowOff>19050</xdr:rowOff>
    </xdr:from>
    <xdr:to>
      <xdr:col>0</xdr:col>
      <xdr:colOff>1152000</xdr:colOff>
      <xdr:row>104</xdr:row>
      <xdr:rowOff>1171050</xdr:rowOff>
    </xdr:to>
    <xdr:pic>
      <xdr:nvPicPr>
        <xdr:cNvPr id="102" name="Рисунок 101" descr="Screenshot - 28_06 018.jpg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0" y="181813200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38107</xdr:colOff>
      <xdr:row>103</xdr:row>
      <xdr:rowOff>38100</xdr:rowOff>
    </xdr:from>
    <xdr:to>
      <xdr:col>0</xdr:col>
      <xdr:colOff>1163000</xdr:colOff>
      <xdr:row>104</xdr:row>
      <xdr:rowOff>2276</xdr:rowOff>
    </xdr:to>
    <xdr:pic>
      <xdr:nvPicPr>
        <xdr:cNvPr id="103" name="Рисунок 102" descr="Screenshot - 28_06 019.jpg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38107" y="112185450"/>
          <a:ext cx="1124893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6</xdr:colOff>
      <xdr:row>105</xdr:row>
      <xdr:rowOff>19050</xdr:rowOff>
    </xdr:from>
    <xdr:to>
      <xdr:col>0</xdr:col>
      <xdr:colOff>1124576</xdr:colOff>
      <xdr:row>105</xdr:row>
      <xdr:rowOff>1171050</xdr:rowOff>
    </xdr:to>
    <xdr:pic>
      <xdr:nvPicPr>
        <xdr:cNvPr id="104" name="Рисунок 103" descr="Screenshot - 28_06 020.jpg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6" y="114938175"/>
          <a:ext cx="1124570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5</xdr:colOff>
      <xdr:row>106</xdr:row>
      <xdr:rowOff>28575</xdr:rowOff>
    </xdr:from>
    <xdr:to>
      <xdr:col>0</xdr:col>
      <xdr:colOff>1158943</xdr:colOff>
      <xdr:row>106</xdr:row>
      <xdr:rowOff>1180575</xdr:rowOff>
    </xdr:to>
    <xdr:pic>
      <xdr:nvPicPr>
        <xdr:cNvPr id="105" name="Рисунок 104" descr="Screenshot - 28_06.jpg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5" y="184242075"/>
          <a:ext cx="1158938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107</xdr:row>
      <xdr:rowOff>38100</xdr:rowOff>
    </xdr:from>
    <xdr:to>
      <xdr:col>0</xdr:col>
      <xdr:colOff>1165878</xdr:colOff>
      <xdr:row>107</xdr:row>
      <xdr:rowOff>1190100</xdr:rowOff>
    </xdr:to>
    <xdr:pic>
      <xdr:nvPicPr>
        <xdr:cNvPr id="106" name="Рисунок 105" descr="Screenshot - 28_06 002.jpg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1" y="185451750"/>
          <a:ext cx="1165877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</xdr:colOff>
      <xdr:row>108</xdr:row>
      <xdr:rowOff>19050</xdr:rowOff>
    </xdr:from>
    <xdr:to>
      <xdr:col>0</xdr:col>
      <xdr:colOff>1145106</xdr:colOff>
      <xdr:row>108</xdr:row>
      <xdr:rowOff>1171050</xdr:rowOff>
    </xdr:to>
    <xdr:pic>
      <xdr:nvPicPr>
        <xdr:cNvPr id="107" name="Рисунок 106" descr="Screenshot - 28_06 003.jpg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2" y="118567200"/>
          <a:ext cx="1145104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6</xdr:colOff>
      <xdr:row>109</xdr:row>
      <xdr:rowOff>19050</xdr:rowOff>
    </xdr:from>
    <xdr:to>
      <xdr:col>0</xdr:col>
      <xdr:colOff>1165804</xdr:colOff>
      <xdr:row>109</xdr:row>
      <xdr:rowOff>1171050</xdr:rowOff>
    </xdr:to>
    <xdr:pic>
      <xdr:nvPicPr>
        <xdr:cNvPr id="108" name="Рисунок 107" descr="Screenshot - 28_06 004.jpg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6" y="187842525"/>
          <a:ext cx="1165798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7</xdr:colOff>
      <xdr:row>110</xdr:row>
      <xdr:rowOff>38100</xdr:rowOff>
    </xdr:from>
    <xdr:to>
      <xdr:col>0</xdr:col>
      <xdr:colOff>1131316</xdr:colOff>
      <xdr:row>110</xdr:row>
      <xdr:rowOff>1190100</xdr:rowOff>
    </xdr:to>
    <xdr:pic>
      <xdr:nvPicPr>
        <xdr:cNvPr id="109" name="Рисунок 108" descr="Screenshot - 28_06 010.jpg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7" y="121005600"/>
          <a:ext cx="1131309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7</xdr:colOff>
      <xdr:row>111</xdr:row>
      <xdr:rowOff>19050</xdr:rowOff>
    </xdr:from>
    <xdr:to>
      <xdr:col>0</xdr:col>
      <xdr:colOff>1131316</xdr:colOff>
      <xdr:row>111</xdr:row>
      <xdr:rowOff>1171050</xdr:rowOff>
    </xdr:to>
    <xdr:pic>
      <xdr:nvPicPr>
        <xdr:cNvPr id="110" name="Рисунок 109" descr="Screenshot - 28_06 011.jpg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7" y="122205750"/>
          <a:ext cx="1131309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6</xdr:colOff>
      <xdr:row>112</xdr:row>
      <xdr:rowOff>19050</xdr:rowOff>
    </xdr:from>
    <xdr:to>
      <xdr:col>0</xdr:col>
      <xdr:colOff>1166055</xdr:colOff>
      <xdr:row>112</xdr:row>
      <xdr:rowOff>1171050</xdr:rowOff>
    </xdr:to>
    <xdr:pic>
      <xdr:nvPicPr>
        <xdr:cNvPr id="111" name="Рисунок 110" descr="Screenshot - 28_06 012.jpg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6" y="123405900"/>
          <a:ext cx="1166049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4</xdr:colOff>
      <xdr:row>113</xdr:row>
      <xdr:rowOff>19050</xdr:rowOff>
    </xdr:from>
    <xdr:to>
      <xdr:col>1</xdr:col>
      <xdr:colOff>1374</xdr:colOff>
      <xdr:row>113</xdr:row>
      <xdr:rowOff>1171050</xdr:rowOff>
    </xdr:to>
    <xdr:pic>
      <xdr:nvPicPr>
        <xdr:cNvPr id="112" name="Рисунок 111" descr="Screenshot - 28_06 013.jpg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4" y="124625100"/>
          <a:ext cx="1172945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6</xdr:colOff>
      <xdr:row>114</xdr:row>
      <xdr:rowOff>19050</xdr:rowOff>
    </xdr:from>
    <xdr:to>
      <xdr:col>0</xdr:col>
      <xdr:colOff>1159072</xdr:colOff>
      <xdr:row>114</xdr:row>
      <xdr:rowOff>1171050</xdr:rowOff>
    </xdr:to>
    <xdr:pic>
      <xdr:nvPicPr>
        <xdr:cNvPr id="113" name="Рисунок 112" descr="Screenshot - 28_06 014.jpg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6" y="125844300"/>
          <a:ext cx="1159066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5</xdr:colOff>
      <xdr:row>115</xdr:row>
      <xdr:rowOff>19050</xdr:rowOff>
    </xdr:from>
    <xdr:to>
      <xdr:col>0</xdr:col>
      <xdr:colOff>1158943</xdr:colOff>
      <xdr:row>115</xdr:row>
      <xdr:rowOff>1171050</xdr:rowOff>
    </xdr:to>
    <xdr:pic>
      <xdr:nvPicPr>
        <xdr:cNvPr id="114" name="Рисунок 113" descr="Screenshot - 28_06 005.jpg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5" y="127034925"/>
          <a:ext cx="1158938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19054</xdr:colOff>
      <xdr:row>116</xdr:row>
      <xdr:rowOff>38100</xdr:rowOff>
    </xdr:from>
    <xdr:to>
      <xdr:col>0</xdr:col>
      <xdr:colOff>1151070</xdr:colOff>
      <xdr:row>116</xdr:row>
      <xdr:rowOff>1143000</xdr:rowOff>
    </xdr:to>
    <xdr:pic>
      <xdr:nvPicPr>
        <xdr:cNvPr id="115" name="Рисунок 114" descr="Screenshot - 28_06 006.jpg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19054" y="196310250"/>
          <a:ext cx="1132016" cy="1104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</xdr:row>
      <xdr:rowOff>19050</xdr:rowOff>
    </xdr:from>
    <xdr:to>
      <xdr:col>0</xdr:col>
      <xdr:colOff>1152000</xdr:colOff>
      <xdr:row>117</xdr:row>
      <xdr:rowOff>1171050</xdr:rowOff>
    </xdr:to>
    <xdr:pic>
      <xdr:nvPicPr>
        <xdr:cNvPr id="116" name="Рисунок 115" descr="Screenshot - 28_06 007.jpg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0" y="129444750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6</xdr:colOff>
      <xdr:row>118</xdr:row>
      <xdr:rowOff>19050</xdr:rowOff>
    </xdr:from>
    <xdr:to>
      <xdr:col>0</xdr:col>
      <xdr:colOff>1131556</xdr:colOff>
      <xdr:row>118</xdr:row>
      <xdr:rowOff>1171050</xdr:rowOff>
    </xdr:to>
    <xdr:pic>
      <xdr:nvPicPr>
        <xdr:cNvPr id="117" name="Рисунок 116" descr="Screenshot - 28_06 008.jpg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6" y="130654425"/>
          <a:ext cx="1131550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</xdr:row>
      <xdr:rowOff>19050</xdr:rowOff>
    </xdr:from>
    <xdr:to>
      <xdr:col>0</xdr:col>
      <xdr:colOff>1152000</xdr:colOff>
      <xdr:row>119</xdr:row>
      <xdr:rowOff>1171050</xdr:rowOff>
    </xdr:to>
    <xdr:pic>
      <xdr:nvPicPr>
        <xdr:cNvPr id="118" name="Рисунок 117" descr="Screenshot - 28_06 009.jpg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0" y="131873625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6</xdr:colOff>
      <xdr:row>121</xdr:row>
      <xdr:rowOff>19050</xdr:rowOff>
    </xdr:from>
    <xdr:to>
      <xdr:col>0</xdr:col>
      <xdr:colOff>1166055</xdr:colOff>
      <xdr:row>121</xdr:row>
      <xdr:rowOff>1171050</xdr:rowOff>
    </xdr:to>
    <xdr:pic>
      <xdr:nvPicPr>
        <xdr:cNvPr id="119" name="Рисунок 118" descr="Screenshot - 29_06.jpg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6" y="133997700"/>
          <a:ext cx="1166049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5</xdr:colOff>
      <xdr:row>122</xdr:row>
      <xdr:rowOff>19050</xdr:rowOff>
    </xdr:from>
    <xdr:to>
      <xdr:col>0</xdr:col>
      <xdr:colOff>1158943</xdr:colOff>
      <xdr:row>122</xdr:row>
      <xdr:rowOff>1171050</xdr:rowOff>
    </xdr:to>
    <xdr:pic>
      <xdr:nvPicPr>
        <xdr:cNvPr id="120" name="Рисунок 119" descr="Screenshot - 29_06 002.jpg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5" y="135216900"/>
          <a:ext cx="1158938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</xdr:row>
      <xdr:rowOff>28575</xdr:rowOff>
    </xdr:from>
    <xdr:to>
      <xdr:col>0</xdr:col>
      <xdr:colOff>1151877</xdr:colOff>
      <xdr:row>123</xdr:row>
      <xdr:rowOff>1152525</xdr:rowOff>
    </xdr:to>
    <xdr:pic>
      <xdr:nvPicPr>
        <xdr:cNvPr id="121" name="Рисунок 120" descr="Screenshot - 29_06 003.jpg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0" y="203996925"/>
          <a:ext cx="1151877" cy="1123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</xdr:row>
      <xdr:rowOff>19050</xdr:rowOff>
    </xdr:from>
    <xdr:to>
      <xdr:col>0</xdr:col>
      <xdr:colOff>1158984</xdr:colOff>
      <xdr:row>124</xdr:row>
      <xdr:rowOff>1171050</xdr:rowOff>
    </xdr:to>
    <xdr:pic>
      <xdr:nvPicPr>
        <xdr:cNvPr id="122" name="Рисунок 121" descr="Screenshot - 29_06 004.jpg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0" y="137636250"/>
          <a:ext cx="1158984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19056</xdr:colOff>
      <xdr:row>125</xdr:row>
      <xdr:rowOff>57150</xdr:rowOff>
    </xdr:from>
    <xdr:to>
      <xdr:col>0</xdr:col>
      <xdr:colOff>1152412</xdr:colOff>
      <xdr:row>125</xdr:row>
      <xdr:rowOff>1143000</xdr:rowOff>
    </xdr:to>
    <xdr:pic>
      <xdr:nvPicPr>
        <xdr:cNvPr id="123" name="Рисунок 122" descr="Screenshot - 29_06 005.jpg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19056" y="206435325"/>
          <a:ext cx="1133356" cy="1085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</xdr:row>
      <xdr:rowOff>19050</xdr:rowOff>
    </xdr:from>
    <xdr:to>
      <xdr:col>0</xdr:col>
      <xdr:colOff>1152000</xdr:colOff>
      <xdr:row>126</xdr:row>
      <xdr:rowOff>1171050</xdr:rowOff>
    </xdr:to>
    <xdr:pic>
      <xdr:nvPicPr>
        <xdr:cNvPr id="124" name="Рисунок 123" descr="Screenshot - 29_06 006.jpg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0" y="140046075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6</xdr:colOff>
      <xdr:row>127</xdr:row>
      <xdr:rowOff>28575</xdr:rowOff>
    </xdr:from>
    <xdr:to>
      <xdr:col>0</xdr:col>
      <xdr:colOff>1131436</xdr:colOff>
      <xdr:row>127</xdr:row>
      <xdr:rowOff>1180575</xdr:rowOff>
    </xdr:to>
    <xdr:pic>
      <xdr:nvPicPr>
        <xdr:cNvPr id="125" name="Рисунок 124" descr="Screenshot - 29_06 007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6" y="141255750"/>
          <a:ext cx="1131430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</xdr:row>
      <xdr:rowOff>19050</xdr:rowOff>
    </xdr:from>
    <xdr:to>
      <xdr:col>0</xdr:col>
      <xdr:colOff>1152000</xdr:colOff>
      <xdr:row>128</xdr:row>
      <xdr:rowOff>1171050</xdr:rowOff>
    </xdr:to>
    <xdr:pic>
      <xdr:nvPicPr>
        <xdr:cNvPr id="126" name="Рисунок 125" descr="Screenshot - 29_06 008.jpg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0" y="142446375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</xdr:row>
      <xdr:rowOff>19050</xdr:rowOff>
    </xdr:from>
    <xdr:to>
      <xdr:col>0</xdr:col>
      <xdr:colOff>1159113</xdr:colOff>
      <xdr:row>129</xdr:row>
      <xdr:rowOff>1171050</xdr:rowOff>
    </xdr:to>
    <xdr:pic>
      <xdr:nvPicPr>
        <xdr:cNvPr id="127" name="Рисунок 126" descr="Screenshot - 29_06 009.jpg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0" y="143646525"/>
          <a:ext cx="1159113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</xdr:row>
      <xdr:rowOff>19050</xdr:rowOff>
    </xdr:from>
    <xdr:to>
      <xdr:col>0</xdr:col>
      <xdr:colOff>1152000</xdr:colOff>
      <xdr:row>130</xdr:row>
      <xdr:rowOff>1171050</xdr:rowOff>
    </xdr:to>
    <xdr:pic>
      <xdr:nvPicPr>
        <xdr:cNvPr id="128" name="Рисунок 127" descr="Screenshot - 29_06 010.jpg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0" y="144856200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9530</xdr:colOff>
      <xdr:row>131</xdr:row>
      <xdr:rowOff>47625</xdr:rowOff>
    </xdr:from>
    <xdr:to>
      <xdr:col>0</xdr:col>
      <xdr:colOff>1149333</xdr:colOff>
      <xdr:row>131</xdr:row>
      <xdr:rowOff>1133475</xdr:rowOff>
    </xdr:to>
    <xdr:pic>
      <xdr:nvPicPr>
        <xdr:cNvPr id="129" name="Рисунок 128" descr="Screenshot - 29_06 012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9530" y="213674325"/>
          <a:ext cx="1139803" cy="108585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132</xdr:row>
      <xdr:rowOff>19050</xdr:rowOff>
    </xdr:from>
    <xdr:to>
      <xdr:col>0</xdr:col>
      <xdr:colOff>1165970</xdr:colOff>
      <xdr:row>132</xdr:row>
      <xdr:rowOff>1171050</xdr:rowOff>
    </xdr:to>
    <xdr:pic>
      <xdr:nvPicPr>
        <xdr:cNvPr id="130" name="Рисунок 129" descr="Screenshot - 29_06 011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1" y="147275550"/>
          <a:ext cx="1165969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5</xdr:colOff>
      <xdr:row>133</xdr:row>
      <xdr:rowOff>0</xdr:rowOff>
    </xdr:from>
    <xdr:to>
      <xdr:col>0</xdr:col>
      <xdr:colOff>1145067</xdr:colOff>
      <xdr:row>133</xdr:row>
      <xdr:rowOff>1152000</xdr:rowOff>
    </xdr:to>
    <xdr:pic>
      <xdr:nvPicPr>
        <xdr:cNvPr id="131" name="Рисунок 130" descr="Screenshot - 29_06 013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5" y="148475700"/>
          <a:ext cx="1145062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6</xdr:colOff>
      <xdr:row>134</xdr:row>
      <xdr:rowOff>38100</xdr:rowOff>
    </xdr:from>
    <xdr:to>
      <xdr:col>0</xdr:col>
      <xdr:colOff>1131436</xdr:colOff>
      <xdr:row>134</xdr:row>
      <xdr:rowOff>1190100</xdr:rowOff>
    </xdr:to>
    <xdr:pic>
      <xdr:nvPicPr>
        <xdr:cNvPr id="132" name="Рисунок 131" descr="Screenshot - 29_06 014.jpg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6" y="149733000"/>
          <a:ext cx="1131430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6</xdr:colOff>
      <xdr:row>135</xdr:row>
      <xdr:rowOff>19050</xdr:rowOff>
    </xdr:from>
    <xdr:to>
      <xdr:col>0</xdr:col>
      <xdr:colOff>1131436</xdr:colOff>
      <xdr:row>135</xdr:row>
      <xdr:rowOff>1171050</xdr:rowOff>
    </xdr:to>
    <xdr:pic>
      <xdr:nvPicPr>
        <xdr:cNvPr id="133" name="Рисунок 132" descr="Screenshot - 29_06 015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6" y="150933150"/>
          <a:ext cx="1131430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</xdr:row>
      <xdr:rowOff>19050</xdr:rowOff>
    </xdr:from>
    <xdr:to>
      <xdr:col>0</xdr:col>
      <xdr:colOff>1152000</xdr:colOff>
      <xdr:row>136</xdr:row>
      <xdr:rowOff>1171050</xdr:rowOff>
    </xdr:to>
    <xdr:pic>
      <xdr:nvPicPr>
        <xdr:cNvPr id="134" name="Рисунок 133" descr="Screenshot - 29_06 016.jpg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0" y="152133300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6</xdr:colOff>
      <xdr:row>137</xdr:row>
      <xdr:rowOff>19050</xdr:rowOff>
    </xdr:from>
    <xdr:to>
      <xdr:col>0</xdr:col>
      <xdr:colOff>1138208</xdr:colOff>
      <xdr:row>137</xdr:row>
      <xdr:rowOff>1171050</xdr:rowOff>
    </xdr:to>
    <xdr:pic>
      <xdr:nvPicPr>
        <xdr:cNvPr id="136" name="Рисунок 135" descr="Screenshot - 29_06 017.jpg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6" y="153342975"/>
          <a:ext cx="1138202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5</xdr:colOff>
      <xdr:row>138</xdr:row>
      <xdr:rowOff>19050</xdr:rowOff>
    </xdr:from>
    <xdr:to>
      <xdr:col>1</xdr:col>
      <xdr:colOff>1630</xdr:colOff>
      <xdr:row>138</xdr:row>
      <xdr:rowOff>1171050</xdr:rowOff>
    </xdr:to>
    <xdr:pic>
      <xdr:nvPicPr>
        <xdr:cNvPr id="137" name="Рисунок 136" descr="Screenshot - 29_06 018.jpg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5" y="154552650"/>
          <a:ext cx="1173200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5</xdr:colOff>
      <xdr:row>139</xdr:row>
      <xdr:rowOff>19050</xdr:rowOff>
    </xdr:from>
    <xdr:to>
      <xdr:col>0</xdr:col>
      <xdr:colOff>1158943</xdr:colOff>
      <xdr:row>139</xdr:row>
      <xdr:rowOff>1171050</xdr:rowOff>
    </xdr:to>
    <xdr:pic>
      <xdr:nvPicPr>
        <xdr:cNvPr id="138" name="Рисунок 137" descr="Screenshot - 29_06 019.jpg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5" y="155762325"/>
          <a:ext cx="1158938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141</xdr:row>
      <xdr:rowOff>19050</xdr:rowOff>
    </xdr:from>
    <xdr:to>
      <xdr:col>0</xdr:col>
      <xdr:colOff>1165878</xdr:colOff>
      <xdr:row>141</xdr:row>
      <xdr:rowOff>1171050</xdr:rowOff>
    </xdr:to>
    <xdr:pic>
      <xdr:nvPicPr>
        <xdr:cNvPr id="139" name="Рисунок 138" descr="Screenshot - 29_06 020.jpg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1" y="156972000"/>
          <a:ext cx="1165877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9527</xdr:colOff>
      <xdr:row>142</xdr:row>
      <xdr:rowOff>47625</xdr:rowOff>
    </xdr:from>
    <xdr:to>
      <xdr:col>0</xdr:col>
      <xdr:colOff>1138921</xdr:colOff>
      <xdr:row>142</xdr:row>
      <xdr:rowOff>1143000</xdr:rowOff>
    </xdr:to>
    <xdr:pic>
      <xdr:nvPicPr>
        <xdr:cNvPr id="140" name="Рисунок 139" descr="Screenshot - 29_06 021.jpg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9527" y="226294950"/>
          <a:ext cx="1129394" cy="10953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9527</xdr:colOff>
      <xdr:row>143</xdr:row>
      <xdr:rowOff>19050</xdr:rowOff>
    </xdr:from>
    <xdr:to>
      <xdr:col>1</xdr:col>
      <xdr:colOff>1738</xdr:colOff>
      <xdr:row>143</xdr:row>
      <xdr:rowOff>1171050</xdr:rowOff>
    </xdr:to>
    <xdr:pic>
      <xdr:nvPicPr>
        <xdr:cNvPr id="141" name="Рисунок 140" descr="Screenshot - 29_06 022.jpg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9527" y="159372300"/>
          <a:ext cx="1159024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</xdr:colOff>
      <xdr:row>144</xdr:row>
      <xdr:rowOff>19050</xdr:rowOff>
    </xdr:from>
    <xdr:to>
      <xdr:col>0</xdr:col>
      <xdr:colOff>1159026</xdr:colOff>
      <xdr:row>144</xdr:row>
      <xdr:rowOff>1171050</xdr:rowOff>
    </xdr:to>
    <xdr:pic>
      <xdr:nvPicPr>
        <xdr:cNvPr id="142" name="Рисунок 141" descr="Screenshot - 29_06 005.jpg"/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2" y="160591500"/>
          <a:ext cx="1159024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5</xdr:colOff>
      <xdr:row>145</xdr:row>
      <xdr:rowOff>19050</xdr:rowOff>
    </xdr:from>
    <xdr:to>
      <xdr:col>0</xdr:col>
      <xdr:colOff>1138293</xdr:colOff>
      <xdr:row>145</xdr:row>
      <xdr:rowOff>1171050</xdr:rowOff>
    </xdr:to>
    <xdr:pic>
      <xdr:nvPicPr>
        <xdr:cNvPr id="143" name="Рисунок 142" descr="Screenshot - 29_06 006.jpg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5" y="161791650"/>
          <a:ext cx="1138288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5</xdr:colOff>
      <xdr:row>146</xdr:row>
      <xdr:rowOff>19050</xdr:rowOff>
    </xdr:from>
    <xdr:to>
      <xdr:col>0</xdr:col>
      <xdr:colOff>1158943</xdr:colOff>
      <xdr:row>146</xdr:row>
      <xdr:rowOff>1171050</xdr:rowOff>
    </xdr:to>
    <xdr:pic>
      <xdr:nvPicPr>
        <xdr:cNvPr id="144" name="Рисунок 143" descr="Screenshot - 29_06 023.jpg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5" y="162991800"/>
          <a:ext cx="1158938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5</xdr:colOff>
      <xdr:row>147</xdr:row>
      <xdr:rowOff>19050</xdr:rowOff>
    </xdr:from>
    <xdr:to>
      <xdr:col>1</xdr:col>
      <xdr:colOff>1631</xdr:colOff>
      <xdr:row>147</xdr:row>
      <xdr:rowOff>1171050</xdr:rowOff>
    </xdr:to>
    <xdr:pic>
      <xdr:nvPicPr>
        <xdr:cNvPr id="145" name="Рисунок 144" descr="Screenshot - 29_06 024.jpg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5" y="164201475"/>
          <a:ext cx="1173201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</xdr:row>
      <xdr:rowOff>19050</xdr:rowOff>
    </xdr:from>
    <xdr:to>
      <xdr:col>0</xdr:col>
      <xdr:colOff>1124733</xdr:colOff>
      <xdr:row>148</xdr:row>
      <xdr:rowOff>1171050</xdr:rowOff>
    </xdr:to>
    <xdr:pic>
      <xdr:nvPicPr>
        <xdr:cNvPr id="146" name="Рисунок 145" descr="Screenshot - 29_06 002.jpg"/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0" y="165420675"/>
          <a:ext cx="1124733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6</xdr:colOff>
      <xdr:row>149</xdr:row>
      <xdr:rowOff>19050</xdr:rowOff>
    </xdr:from>
    <xdr:to>
      <xdr:col>0</xdr:col>
      <xdr:colOff>1138208</xdr:colOff>
      <xdr:row>149</xdr:row>
      <xdr:rowOff>1171050</xdr:rowOff>
    </xdr:to>
    <xdr:pic>
      <xdr:nvPicPr>
        <xdr:cNvPr id="147" name="Рисунок 146" descr="Screenshot - 29_06 003.jpg"/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6" y="166630350"/>
          <a:ext cx="1138202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5</xdr:colOff>
      <xdr:row>150</xdr:row>
      <xdr:rowOff>19050</xdr:rowOff>
    </xdr:from>
    <xdr:to>
      <xdr:col>0</xdr:col>
      <xdr:colOff>1138293</xdr:colOff>
      <xdr:row>150</xdr:row>
      <xdr:rowOff>1171050</xdr:rowOff>
    </xdr:to>
    <xdr:pic>
      <xdr:nvPicPr>
        <xdr:cNvPr id="148" name="Рисунок 147" descr="Screenshot - 29_06 004.jpg"/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5" y="167830500"/>
          <a:ext cx="1138288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6</xdr:colOff>
      <xdr:row>152</xdr:row>
      <xdr:rowOff>38100</xdr:rowOff>
    </xdr:from>
    <xdr:to>
      <xdr:col>0</xdr:col>
      <xdr:colOff>1131673</xdr:colOff>
      <xdr:row>152</xdr:row>
      <xdr:rowOff>1190100</xdr:rowOff>
    </xdr:to>
    <xdr:pic>
      <xdr:nvPicPr>
        <xdr:cNvPr id="149" name="Рисунок 148" descr="Screenshot - 29_06 021.jpg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6" y="169554525"/>
          <a:ext cx="1131667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7</xdr:colOff>
      <xdr:row>153</xdr:row>
      <xdr:rowOff>19050</xdr:rowOff>
    </xdr:from>
    <xdr:to>
      <xdr:col>0</xdr:col>
      <xdr:colOff>1124900</xdr:colOff>
      <xdr:row>153</xdr:row>
      <xdr:rowOff>1171050</xdr:rowOff>
    </xdr:to>
    <xdr:pic>
      <xdr:nvPicPr>
        <xdr:cNvPr id="150" name="Рисунок 149" descr="Screenshot - 29_06.jpg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7" y="170745150"/>
          <a:ext cx="1124893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4</xdr:colOff>
      <xdr:row>154</xdr:row>
      <xdr:rowOff>19050</xdr:rowOff>
    </xdr:from>
    <xdr:to>
      <xdr:col>1</xdr:col>
      <xdr:colOff>1373</xdr:colOff>
      <xdr:row>154</xdr:row>
      <xdr:rowOff>1171050</xdr:rowOff>
    </xdr:to>
    <xdr:pic>
      <xdr:nvPicPr>
        <xdr:cNvPr id="151" name="Рисунок 150" descr="Screenshot - 29_06 002.jpg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4" y="171945300"/>
          <a:ext cx="1172944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4</xdr:colOff>
      <xdr:row>155</xdr:row>
      <xdr:rowOff>19050</xdr:rowOff>
    </xdr:from>
    <xdr:to>
      <xdr:col>1</xdr:col>
      <xdr:colOff>1373</xdr:colOff>
      <xdr:row>155</xdr:row>
      <xdr:rowOff>1171050</xdr:rowOff>
    </xdr:to>
    <xdr:pic>
      <xdr:nvPicPr>
        <xdr:cNvPr id="152" name="Рисунок 151" descr="Screenshot - 29_06 003.jpg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4" y="173164500"/>
          <a:ext cx="1172944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</xdr:colOff>
      <xdr:row>156</xdr:row>
      <xdr:rowOff>19050</xdr:rowOff>
    </xdr:from>
    <xdr:to>
      <xdr:col>0</xdr:col>
      <xdr:colOff>1158898</xdr:colOff>
      <xdr:row>156</xdr:row>
      <xdr:rowOff>1171050</xdr:rowOff>
    </xdr:to>
    <xdr:pic>
      <xdr:nvPicPr>
        <xdr:cNvPr id="153" name="Рисунок 152" descr="Screenshot - 29_06 004.jpg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2" y="174374175"/>
          <a:ext cx="1158896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157</xdr:row>
      <xdr:rowOff>38100</xdr:rowOff>
    </xdr:from>
    <xdr:to>
      <xdr:col>0</xdr:col>
      <xdr:colOff>1117297</xdr:colOff>
      <xdr:row>157</xdr:row>
      <xdr:rowOff>1190100</xdr:rowOff>
    </xdr:to>
    <xdr:pic>
      <xdr:nvPicPr>
        <xdr:cNvPr id="154" name="Рисунок 153" descr="Screenshot - 29_06 016.jpg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0" y="175612425"/>
          <a:ext cx="1117297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6</xdr:colOff>
      <xdr:row>158</xdr:row>
      <xdr:rowOff>38100</xdr:rowOff>
    </xdr:from>
    <xdr:to>
      <xdr:col>0</xdr:col>
      <xdr:colOff>1124576</xdr:colOff>
      <xdr:row>158</xdr:row>
      <xdr:rowOff>1190100</xdr:rowOff>
    </xdr:to>
    <xdr:pic>
      <xdr:nvPicPr>
        <xdr:cNvPr id="155" name="Рисунок 154" descr="Screenshot - 29_06 017.jpg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6" y="176812575"/>
          <a:ext cx="1124570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7</xdr:colOff>
      <xdr:row>159</xdr:row>
      <xdr:rowOff>19050</xdr:rowOff>
    </xdr:from>
    <xdr:to>
      <xdr:col>0</xdr:col>
      <xdr:colOff>1145190</xdr:colOff>
      <xdr:row>159</xdr:row>
      <xdr:rowOff>1171050</xdr:rowOff>
    </xdr:to>
    <xdr:pic>
      <xdr:nvPicPr>
        <xdr:cNvPr id="156" name="Рисунок 155" descr="Screenshot - 29_06 018.jpg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7" y="178003200"/>
          <a:ext cx="1145183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160</xdr:row>
      <xdr:rowOff>28575</xdr:rowOff>
    </xdr:from>
    <xdr:to>
      <xdr:col>0</xdr:col>
      <xdr:colOff>1152000</xdr:colOff>
      <xdr:row>160</xdr:row>
      <xdr:rowOff>1180575</xdr:rowOff>
    </xdr:to>
    <xdr:pic>
      <xdr:nvPicPr>
        <xdr:cNvPr id="157" name="Рисунок 156" descr="Screenshot - 29_06 019.jpg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0" y="179231925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162</xdr:row>
      <xdr:rowOff>38100</xdr:rowOff>
    </xdr:from>
    <xdr:to>
      <xdr:col>0</xdr:col>
      <xdr:colOff>1147891</xdr:colOff>
      <xdr:row>162</xdr:row>
      <xdr:rowOff>1190100</xdr:rowOff>
    </xdr:to>
    <xdr:pic>
      <xdr:nvPicPr>
        <xdr:cNvPr id="158" name="Рисунок 157" descr="Screenshot - 29_06 005.jpg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9525" y="181670325"/>
          <a:ext cx="1138366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163</xdr:row>
      <xdr:rowOff>9525</xdr:rowOff>
    </xdr:from>
    <xdr:to>
      <xdr:col>0</xdr:col>
      <xdr:colOff>1145016</xdr:colOff>
      <xdr:row>163</xdr:row>
      <xdr:rowOff>1161525</xdr:rowOff>
    </xdr:to>
    <xdr:pic>
      <xdr:nvPicPr>
        <xdr:cNvPr id="159" name="Рисунок 158" descr="Screenshot - 29_06 006.jpg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0" y="182880000"/>
          <a:ext cx="1145016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5</xdr:colOff>
      <xdr:row>165</xdr:row>
      <xdr:rowOff>19050</xdr:rowOff>
    </xdr:from>
    <xdr:to>
      <xdr:col>0</xdr:col>
      <xdr:colOff>1138293</xdr:colOff>
      <xdr:row>165</xdr:row>
      <xdr:rowOff>1171050</xdr:rowOff>
    </xdr:to>
    <xdr:pic>
      <xdr:nvPicPr>
        <xdr:cNvPr id="160" name="Рисунок 159" descr="Screenshot - 29_06 007.jpg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5" y="184099200"/>
          <a:ext cx="1138288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166</xdr:row>
      <xdr:rowOff>0</xdr:rowOff>
    </xdr:from>
    <xdr:to>
      <xdr:col>0</xdr:col>
      <xdr:colOff>1104560</xdr:colOff>
      <xdr:row>166</xdr:row>
      <xdr:rowOff>1152000</xdr:rowOff>
    </xdr:to>
    <xdr:pic>
      <xdr:nvPicPr>
        <xdr:cNvPr id="161" name="Рисунок 160" descr="Screenshot - 29_06 008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0" y="185270775"/>
          <a:ext cx="1104560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</xdr:colOff>
      <xdr:row>167</xdr:row>
      <xdr:rowOff>19050</xdr:rowOff>
    </xdr:from>
    <xdr:to>
      <xdr:col>0</xdr:col>
      <xdr:colOff>1145106</xdr:colOff>
      <xdr:row>167</xdr:row>
      <xdr:rowOff>1171050</xdr:rowOff>
    </xdr:to>
    <xdr:pic>
      <xdr:nvPicPr>
        <xdr:cNvPr id="162" name="Рисунок 161" descr="Screenshot - 29_06 009.jpg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2" y="186489975"/>
          <a:ext cx="1145104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7</xdr:colOff>
      <xdr:row>168</xdr:row>
      <xdr:rowOff>0</xdr:rowOff>
    </xdr:from>
    <xdr:to>
      <xdr:col>0</xdr:col>
      <xdr:colOff>1131316</xdr:colOff>
      <xdr:row>168</xdr:row>
      <xdr:rowOff>1152000</xdr:rowOff>
    </xdr:to>
    <xdr:pic>
      <xdr:nvPicPr>
        <xdr:cNvPr id="163" name="Рисунок 162" descr="Screenshot - 29_06 010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7" y="187690125"/>
          <a:ext cx="1131309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7</xdr:colOff>
      <xdr:row>169</xdr:row>
      <xdr:rowOff>19050</xdr:rowOff>
    </xdr:from>
    <xdr:to>
      <xdr:col>0</xdr:col>
      <xdr:colOff>1131316</xdr:colOff>
      <xdr:row>169</xdr:row>
      <xdr:rowOff>1171050</xdr:rowOff>
    </xdr:to>
    <xdr:pic>
      <xdr:nvPicPr>
        <xdr:cNvPr id="164" name="Рисунок 163" descr="Screenshot - 29_06 011.jpg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7" y="188909325"/>
          <a:ext cx="1131309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5</xdr:colOff>
      <xdr:row>170</xdr:row>
      <xdr:rowOff>19050</xdr:rowOff>
    </xdr:from>
    <xdr:to>
      <xdr:col>0</xdr:col>
      <xdr:colOff>1111349</xdr:colOff>
      <xdr:row>170</xdr:row>
      <xdr:rowOff>1171050</xdr:rowOff>
    </xdr:to>
    <xdr:pic>
      <xdr:nvPicPr>
        <xdr:cNvPr id="165" name="Рисунок 164" descr="Screenshot - 29_06 012.jpg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5" y="190119000"/>
          <a:ext cx="1111344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172</xdr:row>
      <xdr:rowOff>19050</xdr:rowOff>
    </xdr:from>
    <xdr:to>
      <xdr:col>0</xdr:col>
      <xdr:colOff>1152000</xdr:colOff>
      <xdr:row>172</xdr:row>
      <xdr:rowOff>1171050</xdr:rowOff>
    </xdr:to>
    <xdr:pic>
      <xdr:nvPicPr>
        <xdr:cNvPr id="166" name="Рисунок 165" descr="Screenshot - 29_06 014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0" y="191319150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6</xdr:colOff>
      <xdr:row>173</xdr:row>
      <xdr:rowOff>19050</xdr:rowOff>
    </xdr:from>
    <xdr:to>
      <xdr:col>0</xdr:col>
      <xdr:colOff>1131436</xdr:colOff>
      <xdr:row>173</xdr:row>
      <xdr:rowOff>1171050</xdr:rowOff>
    </xdr:to>
    <xdr:pic>
      <xdr:nvPicPr>
        <xdr:cNvPr id="167" name="Рисунок 166" descr="Screenshot - 29_06 015.jpg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6" y="192519300"/>
          <a:ext cx="1131430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171</xdr:row>
      <xdr:rowOff>19050</xdr:rowOff>
    </xdr:from>
    <xdr:to>
      <xdr:col>0</xdr:col>
      <xdr:colOff>1138124</xdr:colOff>
      <xdr:row>171</xdr:row>
      <xdr:rowOff>1171050</xdr:rowOff>
    </xdr:to>
    <xdr:pic>
      <xdr:nvPicPr>
        <xdr:cNvPr id="168" name="Рисунок 167" descr="Screenshot - 29_06 013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" y="191319150"/>
          <a:ext cx="1138123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161</xdr:row>
      <xdr:rowOff>28575</xdr:rowOff>
    </xdr:from>
    <xdr:to>
      <xdr:col>0</xdr:col>
      <xdr:colOff>1152000</xdr:colOff>
      <xdr:row>161</xdr:row>
      <xdr:rowOff>1180575</xdr:rowOff>
    </xdr:to>
    <xdr:pic>
      <xdr:nvPicPr>
        <xdr:cNvPr id="169" name="Рисунок 168" descr="Screenshot - 29_06 020.jpg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0" y="180432075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174</xdr:row>
      <xdr:rowOff>19050</xdr:rowOff>
    </xdr:from>
    <xdr:to>
      <xdr:col>0</xdr:col>
      <xdr:colOff>1158984</xdr:colOff>
      <xdr:row>174</xdr:row>
      <xdr:rowOff>1171050</xdr:rowOff>
    </xdr:to>
    <xdr:pic>
      <xdr:nvPicPr>
        <xdr:cNvPr id="170" name="Рисунок 169" descr="Screenshot - 29_06.jpg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0" y="194929125"/>
          <a:ext cx="1158984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175</xdr:row>
      <xdr:rowOff>19050</xdr:rowOff>
    </xdr:from>
    <xdr:to>
      <xdr:col>0</xdr:col>
      <xdr:colOff>1097466</xdr:colOff>
      <xdr:row>175</xdr:row>
      <xdr:rowOff>1171050</xdr:rowOff>
    </xdr:to>
    <xdr:pic>
      <xdr:nvPicPr>
        <xdr:cNvPr id="171" name="Рисунок 170" descr="Screenshot - 29_06 002.jpg"/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0" y="196148325"/>
          <a:ext cx="1097466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</xdr:row>
      <xdr:rowOff>19050</xdr:rowOff>
    </xdr:from>
    <xdr:to>
      <xdr:col>0</xdr:col>
      <xdr:colOff>1152000</xdr:colOff>
      <xdr:row>176</xdr:row>
      <xdr:rowOff>1171050</xdr:rowOff>
    </xdr:to>
    <xdr:pic>
      <xdr:nvPicPr>
        <xdr:cNvPr id="172" name="Рисунок 171" descr="Screenshot - 29_06 003.jpg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0" y="265614150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</xdr:colOff>
      <xdr:row>177</xdr:row>
      <xdr:rowOff>19050</xdr:rowOff>
    </xdr:from>
    <xdr:to>
      <xdr:col>0</xdr:col>
      <xdr:colOff>1158898</xdr:colOff>
      <xdr:row>177</xdr:row>
      <xdr:rowOff>1171050</xdr:rowOff>
    </xdr:to>
    <xdr:pic>
      <xdr:nvPicPr>
        <xdr:cNvPr id="173" name="Рисунок 172" descr="Screenshot - 29_06 004.jpg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2" y="198558150"/>
          <a:ext cx="1158896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178</xdr:row>
      <xdr:rowOff>19050</xdr:rowOff>
    </xdr:from>
    <xdr:to>
      <xdr:col>0</xdr:col>
      <xdr:colOff>1152000</xdr:colOff>
      <xdr:row>178</xdr:row>
      <xdr:rowOff>1171050</xdr:rowOff>
    </xdr:to>
    <xdr:pic>
      <xdr:nvPicPr>
        <xdr:cNvPr id="174" name="Рисунок 173" descr="Screenshot - 29_06 005.jpg"/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0" y="199767825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9531</xdr:colOff>
      <xdr:row>179</xdr:row>
      <xdr:rowOff>19050</xdr:rowOff>
    </xdr:from>
    <xdr:to>
      <xdr:col>0</xdr:col>
      <xdr:colOff>1134101</xdr:colOff>
      <xdr:row>179</xdr:row>
      <xdr:rowOff>1171050</xdr:rowOff>
    </xdr:to>
    <xdr:pic>
      <xdr:nvPicPr>
        <xdr:cNvPr id="175" name="Рисунок 174" descr="Screenshot - 29_06 006.jpg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9531" y="269224125"/>
          <a:ext cx="1124570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6</xdr:colOff>
      <xdr:row>180</xdr:row>
      <xdr:rowOff>19050</xdr:rowOff>
    </xdr:from>
    <xdr:to>
      <xdr:col>0</xdr:col>
      <xdr:colOff>1118126</xdr:colOff>
      <xdr:row>180</xdr:row>
      <xdr:rowOff>1171050</xdr:rowOff>
    </xdr:to>
    <xdr:pic>
      <xdr:nvPicPr>
        <xdr:cNvPr id="176" name="Рисунок 175" descr="Screenshot - 29_06 008.jpg"/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xfrm>
          <a:off x="6" y="202177650"/>
          <a:ext cx="1118120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5</xdr:colOff>
      <xdr:row>181</xdr:row>
      <xdr:rowOff>76200</xdr:rowOff>
    </xdr:from>
    <xdr:to>
      <xdr:col>0</xdr:col>
      <xdr:colOff>1154956</xdr:colOff>
      <xdr:row>181</xdr:row>
      <xdr:rowOff>1190625</xdr:rowOff>
    </xdr:to>
    <xdr:pic>
      <xdr:nvPicPr>
        <xdr:cNvPr id="177" name="Рисунок 176" descr="Screenshot - 29_06 007.jpg"/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5" y="271700625"/>
          <a:ext cx="1154951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7</xdr:colOff>
      <xdr:row>183</xdr:row>
      <xdr:rowOff>28575</xdr:rowOff>
    </xdr:from>
    <xdr:to>
      <xdr:col>0</xdr:col>
      <xdr:colOff>1131316</xdr:colOff>
      <xdr:row>183</xdr:row>
      <xdr:rowOff>1180575</xdr:rowOff>
    </xdr:to>
    <xdr:pic>
      <xdr:nvPicPr>
        <xdr:cNvPr id="178" name="Рисунок 177" descr="Screenshot - 29_06 010.jpg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7" y="205797150"/>
          <a:ext cx="1131309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182</xdr:row>
      <xdr:rowOff>19050</xdr:rowOff>
    </xdr:from>
    <xdr:to>
      <xdr:col>0</xdr:col>
      <xdr:colOff>1154664</xdr:colOff>
      <xdr:row>182</xdr:row>
      <xdr:rowOff>1171050</xdr:rowOff>
    </xdr:to>
    <xdr:pic>
      <xdr:nvPicPr>
        <xdr:cNvPr id="179" name="Рисунок 178" descr="Screenshot - 29_06 009.jpg"/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9525" y="204587475"/>
          <a:ext cx="1145139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6</xdr:colOff>
      <xdr:row>184</xdr:row>
      <xdr:rowOff>19050</xdr:rowOff>
    </xdr:from>
    <xdr:to>
      <xdr:col>0</xdr:col>
      <xdr:colOff>1131191</xdr:colOff>
      <xdr:row>184</xdr:row>
      <xdr:rowOff>1171050</xdr:rowOff>
    </xdr:to>
    <xdr:pic>
      <xdr:nvPicPr>
        <xdr:cNvPr id="180" name="Рисунок 179" descr="Screenshot - 29_06 011.jpg"/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xfrm>
          <a:off x="6" y="207006825"/>
          <a:ext cx="1131185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5</xdr:colOff>
      <xdr:row>185</xdr:row>
      <xdr:rowOff>19050</xdr:rowOff>
    </xdr:from>
    <xdr:to>
      <xdr:col>0</xdr:col>
      <xdr:colOff>1138293</xdr:colOff>
      <xdr:row>185</xdr:row>
      <xdr:rowOff>1171050</xdr:rowOff>
    </xdr:to>
    <xdr:pic>
      <xdr:nvPicPr>
        <xdr:cNvPr id="181" name="Рисунок 180" descr="Screenshot - 29_06 012.jpg"/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>
          <a:off x="5" y="208216500"/>
          <a:ext cx="1138288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186</xdr:row>
      <xdr:rowOff>19050</xdr:rowOff>
    </xdr:from>
    <xdr:to>
      <xdr:col>0</xdr:col>
      <xdr:colOff>1152000</xdr:colOff>
      <xdr:row>186</xdr:row>
      <xdr:rowOff>1171050</xdr:rowOff>
    </xdr:to>
    <xdr:pic>
      <xdr:nvPicPr>
        <xdr:cNvPr id="182" name="Рисунок 181" descr="Screenshot - 29_06 013.jpg"/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xfrm>
          <a:off x="0" y="209416650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7</xdr:colOff>
      <xdr:row>187</xdr:row>
      <xdr:rowOff>19050</xdr:rowOff>
    </xdr:from>
    <xdr:to>
      <xdr:col>0</xdr:col>
      <xdr:colOff>1104290</xdr:colOff>
      <xdr:row>187</xdr:row>
      <xdr:rowOff>1171050</xdr:rowOff>
    </xdr:to>
    <xdr:pic>
      <xdr:nvPicPr>
        <xdr:cNvPr id="183" name="Рисунок 182" descr="Screenshot - 29_06 014.jpg"/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xfrm>
          <a:off x="7" y="210626325"/>
          <a:ext cx="1104283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6</xdr:colOff>
      <xdr:row>188</xdr:row>
      <xdr:rowOff>19050</xdr:rowOff>
    </xdr:from>
    <xdr:to>
      <xdr:col>0</xdr:col>
      <xdr:colOff>1138295</xdr:colOff>
      <xdr:row>188</xdr:row>
      <xdr:rowOff>1171050</xdr:rowOff>
    </xdr:to>
    <xdr:pic>
      <xdr:nvPicPr>
        <xdr:cNvPr id="184" name="Рисунок 183" descr="Screenshot - 29_06 015.jpg"/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xfrm>
          <a:off x="6" y="211836000"/>
          <a:ext cx="1138289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9531</xdr:colOff>
      <xdr:row>189</xdr:row>
      <xdr:rowOff>9525</xdr:rowOff>
    </xdr:from>
    <xdr:to>
      <xdr:col>0</xdr:col>
      <xdr:colOff>1127651</xdr:colOff>
      <xdr:row>189</xdr:row>
      <xdr:rowOff>1161525</xdr:rowOff>
    </xdr:to>
    <xdr:pic>
      <xdr:nvPicPr>
        <xdr:cNvPr id="185" name="Рисунок 184" descr="Screenshot - 29_06 016.jpg"/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>
          <a:off x="9531" y="281406600"/>
          <a:ext cx="1118120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7</xdr:colOff>
      <xdr:row>190</xdr:row>
      <xdr:rowOff>38100</xdr:rowOff>
    </xdr:from>
    <xdr:to>
      <xdr:col>0</xdr:col>
      <xdr:colOff>1131316</xdr:colOff>
      <xdr:row>190</xdr:row>
      <xdr:rowOff>1190100</xdr:rowOff>
    </xdr:to>
    <xdr:pic>
      <xdr:nvPicPr>
        <xdr:cNvPr id="186" name="Рисунок 185" descr="Screenshot - 29_06 017.jpg"/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xfrm>
          <a:off x="7" y="214274400"/>
          <a:ext cx="1131309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7</xdr:colOff>
      <xdr:row>191</xdr:row>
      <xdr:rowOff>38100</xdr:rowOff>
    </xdr:from>
    <xdr:to>
      <xdr:col>0</xdr:col>
      <xdr:colOff>1145190</xdr:colOff>
      <xdr:row>191</xdr:row>
      <xdr:rowOff>1190100</xdr:rowOff>
    </xdr:to>
    <xdr:pic>
      <xdr:nvPicPr>
        <xdr:cNvPr id="187" name="Рисунок 186" descr="Screenshot - 29_06 018.jpg"/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xfrm>
          <a:off x="7" y="215484075"/>
          <a:ext cx="1145183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192</xdr:row>
      <xdr:rowOff>19050</xdr:rowOff>
    </xdr:from>
    <xdr:to>
      <xdr:col>0</xdr:col>
      <xdr:colOff>1152000</xdr:colOff>
      <xdr:row>192</xdr:row>
      <xdr:rowOff>1171050</xdr:rowOff>
    </xdr:to>
    <xdr:pic>
      <xdr:nvPicPr>
        <xdr:cNvPr id="188" name="Рисунок 187" descr="Screenshot - 29_06 019.jpg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0" y="216674700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6</xdr:colOff>
      <xdr:row>193</xdr:row>
      <xdr:rowOff>19050</xdr:rowOff>
    </xdr:from>
    <xdr:to>
      <xdr:col>0</xdr:col>
      <xdr:colOff>1131436</xdr:colOff>
      <xdr:row>193</xdr:row>
      <xdr:rowOff>1171050</xdr:rowOff>
    </xdr:to>
    <xdr:pic>
      <xdr:nvPicPr>
        <xdr:cNvPr id="189" name="Рисунок 188" descr="Screenshot - 29_06 020.jpg"/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xfrm>
          <a:off x="6" y="217874850"/>
          <a:ext cx="1131430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3</xdr:colOff>
      <xdr:row>194</xdr:row>
      <xdr:rowOff>19050</xdr:rowOff>
    </xdr:from>
    <xdr:to>
      <xdr:col>0</xdr:col>
      <xdr:colOff>1158900</xdr:colOff>
      <xdr:row>194</xdr:row>
      <xdr:rowOff>1171050</xdr:rowOff>
    </xdr:to>
    <xdr:pic>
      <xdr:nvPicPr>
        <xdr:cNvPr id="190" name="Рисунок 189" descr="Screenshot - 29_06 021.jpg"/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3" y="219075000"/>
          <a:ext cx="1158897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195</xdr:row>
      <xdr:rowOff>19053</xdr:rowOff>
    </xdr:from>
    <xdr:to>
      <xdr:col>0</xdr:col>
      <xdr:colOff>1152000</xdr:colOff>
      <xdr:row>195</xdr:row>
      <xdr:rowOff>1192125</xdr:rowOff>
    </xdr:to>
    <xdr:pic>
      <xdr:nvPicPr>
        <xdr:cNvPr id="191" name="Рисунок 190" descr="Screenshot - 29_06 022.jpg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0" y="220294203"/>
          <a:ext cx="1152000" cy="117307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196</xdr:row>
      <xdr:rowOff>28575</xdr:rowOff>
    </xdr:from>
    <xdr:to>
      <xdr:col>0</xdr:col>
      <xdr:colOff>1161525</xdr:colOff>
      <xdr:row>196</xdr:row>
      <xdr:rowOff>1180575</xdr:rowOff>
    </xdr:to>
    <xdr:pic>
      <xdr:nvPicPr>
        <xdr:cNvPr id="192" name="Рисунок 191" descr="Screenshot - 29_06 023.jpg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9525" y="290388675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9532</xdr:colOff>
      <xdr:row>197</xdr:row>
      <xdr:rowOff>28575</xdr:rowOff>
    </xdr:from>
    <xdr:to>
      <xdr:col>0</xdr:col>
      <xdr:colOff>1140841</xdr:colOff>
      <xdr:row>197</xdr:row>
      <xdr:rowOff>1180575</xdr:rowOff>
    </xdr:to>
    <xdr:pic>
      <xdr:nvPicPr>
        <xdr:cNvPr id="193" name="Рисунок 192" descr="Screenshot - 29_06 024.jpg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9532" y="291598350"/>
          <a:ext cx="1131309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200</xdr:row>
      <xdr:rowOff>19050</xdr:rowOff>
    </xdr:from>
    <xdr:to>
      <xdr:col>0</xdr:col>
      <xdr:colOff>1124733</xdr:colOff>
      <xdr:row>200</xdr:row>
      <xdr:rowOff>1171050</xdr:rowOff>
    </xdr:to>
    <xdr:pic>
      <xdr:nvPicPr>
        <xdr:cNvPr id="195" name="Рисунок 194" descr="Screenshot - 29_06 026.jpg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0" y="225142425"/>
          <a:ext cx="1124733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5</xdr:colOff>
      <xdr:row>205</xdr:row>
      <xdr:rowOff>19050</xdr:rowOff>
    </xdr:from>
    <xdr:to>
      <xdr:col>0</xdr:col>
      <xdr:colOff>1158943</xdr:colOff>
      <xdr:row>205</xdr:row>
      <xdr:rowOff>1171050</xdr:rowOff>
    </xdr:to>
    <xdr:pic>
      <xdr:nvPicPr>
        <xdr:cNvPr id="196" name="Рисунок 195" descr="Screenshot - 29_06 002.jpg"/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5" y="226818825"/>
          <a:ext cx="1158938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203</xdr:row>
      <xdr:rowOff>19050</xdr:rowOff>
    </xdr:from>
    <xdr:to>
      <xdr:col>0</xdr:col>
      <xdr:colOff>1152000</xdr:colOff>
      <xdr:row>203</xdr:row>
      <xdr:rowOff>1171050</xdr:rowOff>
    </xdr:to>
    <xdr:pic>
      <xdr:nvPicPr>
        <xdr:cNvPr id="197" name="Рисунок 196" descr="Screenshot - 29_06.jpg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0" y="226818825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5</xdr:colOff>
      <xdr:row>204</xdr:row>
      <xdr:rowOff>19050</xdr:rowOff>
    </xdr:from>
    <xdr:to>
      <xdr:col>0</xdr:col>
      <xdr:colOff>1111349</xdr:colOff>
      <xdr:row>204</xdr:row>
      <xdr:rowOff>1171050</xdr:rowOff>
    </xdr:to>
    <xdr:pic>
      <xdr:nvPicPr>
        <xdr:cNvPr id="198" name="Рисунок 197" descr="Screenshot - 29_06 028.jpg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5" y="228018975"/>
          <a:ext cx="1111344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206</xdr:row>
      <xdr:rowOff>19050</xdr:rowOff>
    </xdr:from>
    <xdr:to>
      <xdr:col>0</xdr:col>
      <xdr:colOff>1152000</xdr:colOff>
      <xdr:row>206</xdr:row>
      <xdr:rowOff>1171050</xdr:rowOff>
    </xdr:to>
    <xdr:pic>
      <xdr:nvPicPr>
        <xdr:cNvPr id="199" name="Рисунок 198" descr="Screenshot - 29_06 003.jpg"/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0" y="230419275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207</xdr:row>
      <xdr:rowOff>19050</xdr:rowOff>
    </xdr:from>
    <xdr:to>
      <xdr:col>0</xdr:col>
      <xdr:colOff>1158984</xdr:colOff>
      <xdr:row>207</xdr:row>
      <xdr:rowOff>1171050</xdr:rowOff>
    </xdr:to>
    <xdr:pic>
      <xdr:nvPicPr>
        <xdr:cNvPr id="200" name="Рисунок 199" descr="Screenshot - 29_06 004.jpg"/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0" y="231628950"/>
          <a:ext cx="1158984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5</xdr:colOff>
      <xdr:row>208</xdr:row>
      <xdr:rowOff>19050</xdr:rowOff>
    </xdr:from>
    <xdr:to>
      <xdr:col>1</xdr:col>
      <xdr:colOff>1760</xdr:colOff>
      <xdr:row>208</xdr:row>
      <xdr:rowOff>1171050</xdr:rowOff>
    </xdr:to>
    <xdr:pic>
      <xdr:nvPicPr>
        <xdr:cNvPr id="201" name="Рисунок 200" descr="Screenshot - 29_06 005.jpg"/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5" y="232829100"/>
          <a:ext cx="1173330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209</xdr:row>
      <xdr:rowOff>19050</xdr:rowOff>
    </xdr:from>
    <xdr:to>
      <xdr:col>0</xdr:col>
      <xdr:colOff>1165878</xdr:colOff>
      <xdr:row>209</xdr:row>
      <xdr:rowOff>1171050</xdr:rowOff>
    </xdr:to>
    <xdr:pic>
      <xdr:nvPicPr>
        <xdr:cNvPr id="202" name="Рисунок 201" descr="Screenshot - 29_06 006.jpg"/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xfrm>
          <a:off x="1" y="234029250"/>
          <a:ext cx="1165877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7</xdr:colOff>
      <xdr:row>211</xdr:row>
      <xdr:rowOff>19050</xdr:rowOff>
    </xdr:from>
    <xdr:to>
      <xdr:col>0</xdr:col>
      <xdr:colOff>1103720</xdr:colOff>
      <xdr:row>211</xdr:row>
      <xdr:rowOff>1171050</xdr:rowOff>
    </xdr:to>
    <xdr:pic>
      <xdr:nvPicPr>
        <xdr:cNvPr id="203" name="Рисунок 202" descr="Screenshot - 29_06 007.jpg"/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xfrm>
          <a:off x="7" y="236467650"/>
          <a:ext cx="1103713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212</xdr:row>
      <xdr:rowOff>19050</xdr:rowOff>
    </xdr:from>
    <xdr:to>
      <xdr:col>0</xdr:col>
      <xdr:colOff>1152000</xdr:colOff>
      <xdr:row>212</xdr:row>
      <xdr:rowOff>1171050</xdr:rowOff>
    </xdr:to>
    <xdr:pic>
      <xdr:nvPicPr>
        <xdr:cNvPr id="204" name="Рисунок 203" descr="Screenshot - 29_06 008.jpg"/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xfrm>
          <a:off x="0" y="237677325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5</xdr:colOff>
      <xdr:row>210</xdr:row>
      <xdr:rowOff>19050</xdr:rowOff>
    </xdr:from>
    <xdr:to>
      <xdr:col>0</xdr:col>
      <xdr:colOff>1124081</xdr:colOff>
      <xdr:row>210</xdr:row>
      <xdr:rowOff>1171050</xdr:rowOff>
    </xdr:to>
    <xdr:pic>
      <xdr:nvPicPr>
        <xdr:cNvPr id="205" name="Рисунок 204" descr="Screenshot - 30_06.jpg"/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5" y="235248450"/>
          <a:ext cx="1124076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213</xdr:row>
      <xdr:rowOff>28575</xdr:rowOff>
    </xdr:from>
    <xdr:to>
      <xdr:col>0</xdr:col>
      <xdr:colOff>1152000</xdr:colOff>
      <xdr:row>213</xdr:row>
      <xdr:rowOff>1180575</xdr:rowOff>
    </xdr:to>
    <xdr:pic>
      <xdr:nvPicPr>
        <xdr:cNvPr id="206" name="Рисунок 205" descr="Screenshot - 29_06 009.jpg"/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xfrm>
          <a:off x="0" y="241944525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214</xdr:row>
      <xdr:rowOff>19050</xdr:rowOff>
    </xdr:from>
    <xdr:to>
      <xdr:col>0</xdr:col>
      <xdr:colOff>1158984</xdr:colOff>
      <xdr:row>214</xdr:row>
      <xdr:rowOff>1171050</xdr:rowOff>
    </xdr:to>
    <xdr:pic>
      <xdr:nvPicPr>
        <xdr:cNvPr id="207" name="Рисунок 206" descr="Screenshot - 29_06 010.jpg"/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xfrm>
          <a:off x="0" y="240087150"/>
          <a:ext cx="1158984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215</xdr:row>
      <xdr:rowOff>19050</xdr:rowOff>
    </xdr:from>
    <xdr:to>
      <xdr:col>0</xdr:col>
      <xdr:colOff>1152000</xdr:colOff>
      <xdr:row>215</xdr:row>
      <xdr:rowOff>1171050</xdr:rowOff>
    </xdr:to>
    <xdr:pic>
      <xdr:nvPicPr>
        <xdr:cNvPr id="208" name="Рисунок 207" descr="Screenshot - 29_06 011.jpg"/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xfrm>
          <a:off x="0" y="241296825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216</xdr:row>
      <xdr:rowOff>19050</xdr:rowOff>
    </xdr:from>
    <xdr:to>
      <xdr:col>0</xdr:col>
      <xdr:colOff>1158984</xdr:colOff>
      <xdr:row>216</xdr:row>
      <xdr:rowOff>1171050</xdr:rowOff>
    </xdr:to>
    <xdr:pic>
      <xdr:nvPicPr>
        <xdr:cNvPr id="209" name="Рисунок 208" descr="Screenshot - 29_06 012.jpg"/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xfrm>
          <a:off x="0" y="242506500"/>
          <a:ext cx="1158984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6</xdr:colOff>
      <xdr:row>217</xdr:row>
      <xdr:rowOff>28575</xdr:rowOff>
    </xdr:from>
    <xdr:to>
      <xdr:col>0</xdr:col>
      <xdr:colOff>1131191</xdr:colOff>
      <xdr:row>217</xdr:row>
      <xdr:rowOff>1180575</xdr:rowOff>
    </xdr:to>
    <xdr:pic>
      <xdr:nvPicPr>
        <xdr:cNvPr id="210" name="Рисунок 209" descr="Screenshot - 29_06 013.jpg"/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xfrm>
          <a:off x="6" y="243735225"/>
          <a:ext cx="1131185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6</xdr:colOff>
      <xdr:row>218</xdr:row>
      <xdr:rowOff>19050</xdr:rowOff>
    </xdr:from>
    <xdr:to>
      <xdr:col>0</xdr:col>
      <xdr:colOff>1131556</xdr:colOff>
      <xdr:row>218</xdr:row>
      <xdr:rowOff>1171050</xdr:rowOff>
    </xdr:to>
    <xdr:pic>
      <xdr:nvPicPr>
        <xdr:cNvPr id="211" name="Рисунок 210" descr="Screenshot - 29_06 014.jpg"/>
        <xdr:cNvPicPr>
          <a:picLocks noChangeAspect="1"/>
        </xdr:cNvPicPr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xfrm>
          <a:off x="6" y="244925850"/>
          <a:ext cx="1131550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219</xdr:row>
      <xdr:rowOff>19050</xdr:rowOff>
    </xdr:from>
    <xdr:to>
      <xdr:col>0</xdr:col>
      <xdr:colOff>1152000</xdr:colOff>
      <xdr:row>219</xdr:row>
      <xdr:rowOff>1171050</xdr:rowOff>
    </xdr:to>
    <xdr:pic>
      <xdr:nvPicPr>
        <xdr:cNvPr id="212" name="Рисунок 211" descr="Screenshot - 29_06 015.jpg"/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xfrm>
          <a:off x="0" y="246126000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5</xdr:colOff>
      <xdr:row>220</xdr:row>
      <xdr:rowOff>28575</xdr:rowOff>
    </xdr:from>
    <xdr:to>
      <xdr:col>0</xdr:col>
      <xdr:colOff>1158943</xdr:colOff>
      <xdr:row>220</xdr:row>
      <xdr:rowOff>1180575</xdr:rowOff>
    </xdr:to>
    <xdr:pic>
      <xdr:nvPicPr>
        <xdr:cNvPr id="213" name="Рисунок 212" descr="Screenshot - 29_06 016.jpg"/>
        <xdr:cNvPicPr>
          <a:picLocks noChangeAspect="1"/>
        </xdr:cNvPicPr>
      </xdr:nvPicPr>
      <xdr:blipFill>
        <a:blip xmlns:r="http://schemas.openxmlformats.org/officeDocument/2006/relationships" r:embed="rId199" cstate="print"/>
        <a:stretch>
          <a:fillRect/>
        </a:stretch>
      </xdr:blipFill>
      <xdr:spPr>
        <a:xfrm>
          <a:off x="5" y="247354725"/>
          <a:ext cx="1158938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6</xdr:colOff>
      <xdr:row>221</xdr:row>
      <xdr:rowOff>19050</xdr:rowOff>
    </xdr:from>
    <xdr:to>
      <xdr:col>0</xdr:col>
      <xdr:colOff>1166055</xdr:colOff>
      <xdr:row>221</xdr:row>
      <xdr:rowOff>1171050</xdr:rowOff>
    </xdr:to>
    <xdr:pic>
      <xdr:nvPicPr>
        <xdr:cNvPr id="215" name="Рисунок 214" descr="Screenshot - 29_06 017.jpg"/>
        <xdr:cNvPicPr>
          <a:picLocks noChangeAspect="1"/>
        </xdr:cNvPicPr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xfrm>
          <a:off x="6" y="248564400"/>
          <a:ext cx="1166049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222</xdr:row>
      <xdr:rowOff>19050</xdr:rowOff>
    </xdr:from>
    <xdr:to>
      <xdr:col>0</xdr:col>
      <xdr:colOff>1124733</xdr:colOff>
      <xdr:row>222</xdr:row>
      <xdr:rowOff>1171050</xdr:rowOff>
    </xdr:to>
    <xdr:pic>
      <xdr:nvPicPr>
        <xdr:cNvPr id="216" name="Рисунок 215" descr="Screenshot - 29_06 018.jpg"/>
        <xdr:cNvPicPr>
          <a:picLocks noChangeAspect="1"/>
        </xdr:cNvPicPr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xfrm>
          <a:off x="0" y="249774075"/>
          <a:ext cx="1124733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3</xdr:colOff>
      <xdr:row>223</xdr:row>
      <xdr:rowOff>19050</xdr:rowOff>
    </xdr:from>
    <xdr:to>
      <xdr:col>0</xdr:col>
      <xdr:colOff>1159028</xdr:colOff>
      <xdr:row>223</xdr:row>
      <xdr:rowOff>1171050</xdr:rowOff>
    </xdr:to>
    <xdr:pic>
      <xdr:nvPicPr>
        <xdr:cNvPr id="217" name="Рисунок 216" descr="Screenshot - 29_06 019.jpg"/>
        <xdr:cNvPicPr>
          <a:picLocks noChangeAspect="1"/>
        </xdr:cNvPicPr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xfrm>
          <a:off x="3" y="250983750"/>
          <a:ext cx="1159025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5</xdr:colOff>
      <xdr:row>224</xdr:row>
      <xdr:rowOff>19050</xdr:rowOff>
    </xdr:from>
    <xdr:to>
      <xdr:col>0</xdr:col>
      <xdr:colOff>1158943</xdr:colOff>
      <xdr:row>224</xdr:row>
      <xdr:rowOff>1171050</xdr:rowOff>
    </xdr:to>
    <xdr:pic>
      <xdr:nvPicPr>
        <xdr:cNvPr id="218" name="Рисунок 217" descr="Screenshot - 29_06 020.jpg"/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xfrm>
          <a:off x="5" y="252193425"/>
          <a:ext cx="1158938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225</xdr:row>
      <xdr:rowOff>19050</xdr:rowOff>
    </xdr:from>
    <xdr:to>
      <xdr:col>0</xdr:col>
      <xdr:colOff>1152000</xdr:colOff>
      <xdr:row>225</xdr:row>
      <xdr:rowOff>1171050</xdr:rowOff>
    </xdr:to>
    <xdr:pic>
      <xdr:nvPicPr>
        <xdr:cNvPr id="219" name="Рисунок 218" descr="Screenshot - 29_06 021.jpg"/>
        <xdr:cNvPicPr>
          <a:picLocks noChangeAspect="1"/>
        </xdr:cNvPicPr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xfrm>
          <a:off x="0" y="253393575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6</xdr:colOff>
      <xdr:row>226</xdr:row>
      <xdr:rowOff>19050</xdr:rowOff>
    </xdr:from>
    <xdr:to>
      <xdr:col>0</xdr:col>
      <xdr:colOff>1138532</xdr:colOff>
      <xdr:row>226</xdr:row>
      <xdr:rowOff>1171050</xdr:rowOff>
    </xdr:to>
    <xdr:pic>
      <xdr:nvPicPr>
        <xdr:cNvPr id="220" name="Рисунок 219" descr="Screenshot - 29_06 022.jpg"/>
        <xdr:cNvPicPr>
          <a:picLocks noChangeAspect="1"/>
        </xdr:cNvPicPr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xfrm>
          <a:off x="6" y="254593725"/>
          <a:ext cx="1138526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6</xdr:colOff>
      <xdr:row>227</xdr:row>
      <xdr:rowOff>19050</xdr:rowOff>
    </xdr:from>
    <xdr:to>
      <xdr:col>0</xdr:col>
      <xdr:colOff>1138208</xdr:colOff>
      <xdr:row>227</xdr:row>
      <xdr:rowOff>1171050</xdr:rowOff>
    </xdr:to>
    <xdr:pic>
      <xdr:nvPicPr>
        <xdr:cNvPr id="221" name="Рисунок 220" descr="Screenshot - 29_06 023.jpg"/>
        <xdr:cNvPicPr>
          <a:picLocks noChangeAspect="1"/>
        </xdr:cNvPicPr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xfrm>
          <a:off x="6" y="255803400"/>
          <a:ext cx="1138202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9529</xdr:colOff>
      <xdr:row>228</xdr:row>
      <xdr:rowOff>38100</xdr:rowOff>
    </xdr:from>
    <xdr:to>
      <xdr:col>0</xdr:col>
      <xdr:colOff>1141545</xdr:colOff>
      <xdr:row>228</xdr:row>
      <xdr:rowOff>1143000</xdr:rowOff>
    </xdr:to>
    <xdr:pic>
      <xdr:nvPicPr>
        <xdr:cNvPr id="222" name="Рисунок 221" descr="Screenshot - 29_06 024.jpg"/>
        <xdr:cNvPicPr>
          <a:picLocks noChangeAspect="1"/>
        </xdr:cNvPicPr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xfrm>
          <a:off x="9529" y="326859900"/>
          <a:ext cx="1132016" cy="1104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229</xdr:row>
      <xdr:rowOff>66675</xdr:rowOff>
    </xdr:from>
    <xdr:to>
      <xdr:col>0</xdr:col>
      <xdr:colOff>1138033</xdr:colOff>
      <xdr:row>229</xdr:row>
      <xdr:rowOff>1218675</xdr:rowOff>
    </xdr:to>
    <xdr:pic>
      <xdr:nvPicPr>
        <xdr:cNvPr id="223" name="Рисунок 222" descr="Screenshot - 29_06 025.jpg"/>
        <xdr:cNvPicPr>
          <a:picLocks noChangeAspect="1"/>
        </xdr:cNvPicPr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xfrm>
          <a:off x="0" y="258298950"/>
          <a:ext cx="1138033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4</xdr:colOff>
      <xdr:row>230</xdr:row>
      <xdr:rowOff>19050</xdr:rowOff>
    </xdr:from>
    <xdr:to>
      <xdr:col>0</xdr:col>
      <xdr:colOff>1131060</xdr:colOff>
      <xdr:row>230</xdr:row>
      <xdr:rowOff>1171050</xdr:rowOff>
    </xdr:to>
    <xdr:pic>
      <xdr:nvPicPr>
        <xdr:cNvPr id="224" name="Рисунок 223" descr="Screenshot - 29_06 026.jpg"/>
        <xdr:cNvPicPr>
          <a:picLocks noChangeAspect="1"/>
        </xdr:cNvPicPr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xfrm>
          <a:off x="4" y="259470525"/>
          <a:ext cx="1131056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7</xdr:colOff>
      <xdr:row>231</xdr:row>
      <xdr:rowOff>19050</xdr:rowOff>
    </xdr:from>
    <xdr:to>
      <xdr:col>0</xdr:col>
      <xdr:colOff>1131316</xdr:colOff>
      <xdr:row>231</xdr:row>
      <xdr:rowOff>1171050</xdr:rowOff>
    </xdr:to>
    <xdr:pic>
      <xdr:nvPicPr>
        <xdr:cNvPr id="225" name="Рисунок 224" descr="Screenshot - 29_06 027.jpg"/>
        <xdr:cNvPicPr>
          <a:picLocks noChangeAspect="1"/>
        </xdr:cNvPicPr>
      </xdr:nvPicPr>
      <xdr:blipFill>
        <a:blip xmlns:r="http://schemas.openxmlformats.org/officeDocument/2006/relationships" r:embed="rId210" cstate="print"/>
        <a:stretch>
          <a:fillRect/>
        </a:stretch>
      </xdr:blipFill>
      <xdr:spPr>
        <a:xfrm>
          <a:off x="7" y="260680200"/>
          <a:ext cx="1131309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6</xdr:colOff>
      <xdr:row>232</xdr:row>
      <xdr:rowOff>19050</xdr:rowOff>
    </xdr:from>
    <xdr:to>
      <xdr:col>0</xdr:col>
      <xdr:colOff>1157636</xdr:colOff>
      <xdr:row>232</xdr:row>
      <xdr:rowOff>1190625</xdr:rowOff>
    </xdr:to>
    <xdr:pic>
      <xdr:nvPicPr>
        <xdr:cNvPr id="226" name="Рисунок 225" descr="Screenshot - 29_06 029.jpg"/>
        <xdr:cNvPicPr>
          <a:picLocks noChangeAspect="1"/>
        </xdr:cNvPicPr>
      </xdr:nvPicPr>
      <xdr:blipFill>
        <a:blip xmlns:r="http://schemas.openxmlformats.org/officeDocument/2006/relationships" r:embed="rId211" cstate="print"/>
        <a:stretch>
          <a:fillRect/>
        </a:stretch>
      </xdr:blipFill>
      <xdr:spPr>
        <a:xfrm>
          <a:off x="6" y="331908150"/>
          <a:ext cx="1157630" cy="1171575"/>
        </a:xfrm>
        <a:prstGeom prst="rect">
          <a:avLst/>
        </a:prstGeom>
      </xdr:spPr>
    </xdr:pic>
    <xdr:clientData/>
  </xdr:twoCellAnchor>
  <xdr:twoCellAnchor editAs="oneCell">
    <xdr:from>
      <xdr:col>0</xdr:col>
      <xdr:colOff>3</xdr:colOff>
      <xdr:row>233</xdr:row>
      <xdr:rowOff>19050</xdr:rowOff>
    </xdr:from>
    <xdr:to>
      <xdr:col>0</xdr:col>
      <xdr:colOff>1138452</xdr:colOff>
      <xdr:row>233</xdr:row>
      <xdr:rowOff>1171050</xdr:rowOff>
    </xdr:to>
    <xdr:pic>
      <xdr:nvPicPr>
        <xdr:cNvPr id="227" name="Рисунок 226" descr="Screenshot - 29_06 030.jpg"/>
        <xdr:cNvPicPr>
          <a:picLocks noChangeAspect="1"/>
        </xdr:cNvPicPr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xfrm>
          <a:off x="3" y="263156700"/>
          <a:ext cx="1138449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6</xdr:colOff>
      <xdr:row>234</xdr:row>
      <xdr:rowOff>19050</xdr:rowOff>
    </xdr:from>
    <xdr:to>
      <xdr:col>0</xdr:col>
      <xdr:colOff>1124576</xdr:colOff>
      <xdr:row>234</xdr:row>
      <xdr:rowOff>1171050</xdr:rowOff>
    </xdr:to>
    <xdr:pic>
      <xdr:nvPicPr>
        <xdr:cNvPr id="228" name="Рисунок 227" descr="Screenshot - 29_06 031.jpg"/>
        <xdr:cNvPicPr>
          <a:picLocks noChangeAspect="1"/>
        </xdr:cNvPicPr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xfrm>
          <a:off x="6" y="264366375"/>
          <a:ext cx="1124570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6</xdr:colOff>
      <xdr:row>235</xdr:row>
      <xdr:rowOff>19050</xdr:rowOff>
    </xdr:from>
    <xdr:to>
      <xdr:col>0</xdr:col>
      <xdr:colOff>1117922</xdr:colOff>
      <xdr:row>235</xdr:row>
      <xdr:rowOff>1171050</xdr:rowOff>
    </xdr:to>
    <xdr:pic>
      <xdr:nvPicPr>
        <xdr:cNvPr id="229" name="Рисунок 228" descr="Screenshot - 29_06 032.jpg"/>
        <xdr:cNvPicPr>
          <a:picLocks noChangeAspect="1"/>
        </xdr:cNvPicPr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xfrm>
          <a:off x="6" y="265576050"/>
          <a:ext cx="1117916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236</xdr:row>
      <xdr:rowOff>19050</xdr:rowOff>
    </xdr:from>
    <xdr:to>
      <xdr:col>0</xdr:col>
      <xdr:colOff>1152000</xdr:colOff>
      <xdr:row>236</xdr:row>
      <xdr:rowOff>1171050</xdr:rowOff>
    </xdr:to>
    <xdr:pic>
      <xdr:nvPicPr>
        <xdr:cNvPr id="230" name="Рисунок 229" descr="Screenshot - 29_06 033.jpg"/>
        <xdr:cNvPicPr>
          <a:picLocks noChangeAspect="1"/>
        </xdr:cNvPicPr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xfrm>
          <a:off x="0" y="266785725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3</xdr:colOff>
      <xdr:row>237</xdr:row>
      <xdr:rowOff>19050</xdr:rowOff>
    </xdr:from>
    <xdr:to>
      <xdr:col>1</xdr:col>
      <xdr:colOff>1500</xdr:colOff>
      <xdr:row>237</xdr:row>
      <xdr:rowOff>1171050</xdr:rowOff>
    </xdr:to>
    <xdr:pic>
      <xdr:nvPicPr>
        <xdr:cNvPr id="231" name="Рисунок 230" descr="Screenshot - 29_06 034.jpg"/>
        <xdr:cNvPicPr>
          <a:picLocks noChangeAspect="1"/>
        </xdr:cNvPicPr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xfrm>
          <a:off x="3" y="268004925"/>
          <a:ext cx="1173072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3</xdr:colOff>
      <xdr:row>238</xdr:row>
      <xdr:rowOff>19050</xdr:rowOff>
    </xdr:from>
    <xdr:to>
      <xdr:col>1</xdr:col>
      <xdr:colOff>1500</xdr:colOff>
      <xdr:row>238</xdr:row>
      <xdr:rowOff>1171050</xdr:rowOff>
    </xdr:to>
    <xdr:pic>
      <xdr:nvPicPr>
        <xdr:cNvPr id="232" name="Рисунок 231" descr="Screenshot - 29_06 035.jpg"/>
        <xdr:cNvPicPr>
          <a:picLocks noChangeAspect="1"/>
        </xdr:cNvPicPr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xfrm>
          <a:off x="3" y="269338425"/>
          <a:ext cx="1173072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9531</xdr:colOff>
      <xdr:row>239</xdr:row>
      <xdr:rowOff>28575</xdr:rowOff>
    </xdr:from>
    <xdr:to>
      <xdr:col>0</xdr:col>
      <xdr:colOff>1140716</xdr:colOff>
      <xdr:row>239</xdr:row>
      <xdr:rowOff>1180575</xdr:rowOff>
    </xdr:to>
    <xdr:pic>
      <xdr:nvPicPr>
        <xdr:cNvPr id="233" name="Рисунок 232" descr="Screenshot - 29_06 036.jpg"/>
        <xdr:cNvPicPr>
          <a:picLocks noChangeAspect="1"/>
        </xdr:cNvPicPr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xfrm>
          <a:off x="9531" y="340785450"/>
          <a:ext cx="1131185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6</xdr:colOff>
      <xdr:row>240</xdr:row>
      <xdr:rowOff>19050</xdr:rowOff>
    </xdr:from>
    <xdr:to>
      <xdr:col>0</xdr:col>
      <xdr:colOff>1118126</xdr:colOff>
      <xdr:row>240</xdr:row>
      <xdr:rowOff>1171050</xdr:rowOff>
    </xdr:to>
    <xdr:pic>
      <xdr:nvPicPr>
        <xdr:cNvPr id="234" name="Рисунок 233" descr="Screenshot - 29_06 037.jpg"/>
        <xdr:cNvPicPr>
          <a:picLocks noChangeAspect="1"/>
        </xdr:cNvPicPr>
      </xdr:nvPicPr>
      <xdr:blipFill>
        <a:blip xmlns:r="http://schemas.openxmlformats.org/officeDocument/2006/relationships" r:embed="rId219" cstate="print"/>
        <a:stretch>
          <a:fillRect/>
        </a:stretch>
      </xdr:blipFill>
      <xdr:spPr>
        <a:xfrm>
          <a:off x="6" y="271738725"/>
          <a:ext cx="1118120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241</xdr:row>
      <xdr:rowOff>19050</xdr:rowOff>
    </xdr:from>
    <xdr:to>
      <xdr:col>0</xdr:col>
      <xdr:colOff>1152000</xdr:colOff>
      <xdr:row>241</xdr:row>
      <xdr:rowOff>1171050</xdr:rowOff>
    </xdr:to>
    <xdr:pic>
      <xdr:nvPicPr>
        <xdr:cNvPr id="235" name="Рисунок 234" descr="Screenshot - 29_06 038.jpg"/>
        <xdr:cNvPicPr>
          <a:picLocks noChangeAspect="1"/>
        </xdr:cNvPicPr>
      </xdr:nvPicPr>
      <xdr:blipFill>
        <a:blip xmlns:r="http://schemas.openxmlformats.org/officeDocument/2006/relationships" r:embed="rId220" cstate="print"/>
        <a:stretch>
          <a:fillRect/>
        </a:stretch>
      </xdr:blipFill>
      <xdr:spPr>
        <a:xfrm>
          <a:off x="0" y="272948400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6</xdr:colOff>
      <xdr:row>244</xdr:row>
      <xdr:rowOff>19050</xdr:rowOff>
    </xdr:from>
    <xdr:to>
      <xdr:col>0</xdr:col>
      <xdr:colOff>1131436</xdr:colOff>
      <xdr:row>244</xdr:row>
      <xdr:rowOff>1171050</xdr:rowOff>
    </xdr:to>
    <xdr:pic>
      <xdr:nvPicPr>
        <xdr:cNvPr id="237" name="Рисунок 236" descr="Screenshot - 30_06 004.jpg"/>
        <xdr:cNvPicPr>
          <a:picLocks noChangeAspect="1"/>
        </xdr:cNvPicPr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xfrm>
          <a:off x="6" y="275824950"/>
          <a:ext cx="1131430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245</xdr:row>
      <xdr:rowOff>19050</xdr:rowOff>
    </xdr:from>
    <xdr:to>
      <xdr:col>0</xdr:col>
      <xdr:colOff>1124733</xdr:colOff>
      <xdr:row>245</xdr:row>
      <xdr:rowOff>1171050</xdr:rowOff>
    </xdr:to>
    <xdr:pic>
      <xdr:nvPicPr>
        <xdr:cNvPr id="238" name="Рисунок 237" descr="Screenshot - 30_06.jpg"/>
        <xdr:cNvPicPr>
          <a:picLocks noChangeAspect="1"/>
        </xdr:cNvPicPr>
      </xdr:nvPicPr>
      <xdr:blipFill>
        <a:blip xmlns:r="http://schemas.openxmlformats.org/officeDocument/2006/relationships" r:embed="rId222" cstate="print"/>
        <a:stretch>
          <a:fillRect/>
        </a:stretch>
      </xdr:blipFill>
      <xdr:spPr>
        <a:xfrm>
          <a:off x="0" y="277025100"/>
          <a:ext cx="1124733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6</xdr:colOff>
      <xdr:row>246</xdr:row>
      <xdr:rowOff>19050</xdr:rowOff>
    </xdr:from>
    <xdr:to>
      <xdr:col>0</xdr:col>
      <xdr:colOff>1118126</xdr:colOff>
      <xdr:row>246</xdr:row>
      <xdr:rowOff>1171050</xdr:rowOff>
    </xdr:to>
    <xdr:pic>
      <xdr:nvPicPr>
        <xdr:cNvPr id="239" name="Рисунок 238" descr="Screenshot - 30_06 003.jpg"/>
        <xdr:cNvPicPr>
          <a:picLocks noChangeAspect="1"/>
        </xdr:cNvPicPr>
      </xdr:nvPicPr>
      <xdr:blipFill>
        <a:blip xmlns:r="http://schemas.openxmlformats.org/officeDocument/2006/relationships" r:embed="rId223" cstate="print"/>
        <a:stretch>
          <a:fillRect/>
        </a:stretch>
      </xdr:blipFill>
      <xdr:spPr>
        <a:xfrm>
          <a:off x="6" y="392915775"/>
          <a:ext cx="1118120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</xdr:colOff>
      <xdr:row>247</xdr:row>
      <xdr:rowOff>19050</xdr:rowOff>
    </xdr:from>
    <xdr:to>
      <xdr:col>0</xdr:col>
      <xdr:colOff>1145106</xdr:colOff>
      <xdr:row>247</xdr:row>
      <xdr:rowOff>1171050</xdr:rowOff>
    </xdr:to>
    <xdr:pic>
      <xdr:nvPicPr>
        <xdr:cNvPr id="240" name="Рисунок 239" descr="Screenshot - 30_06 005.jpg"/>
        <xdr:cNvPicPr>
          <a:picLocks noChangeAspect="1"/>
        </xdr:cNvPicPr>
      </xdr:nvPicPr>
      <xdr:blipFill>
        <a:blip xmlns:r="http://schemas.openxmlformats.org/officeDocument/2006/relationships" r:embed="rId224" cstate="print"/>
        <a:stretch>
          <a:fillRect/>
        </a:stretch>
      </xdr:blipFill>
      <xdr:spPr>
        <a:xfrm>
          <a:off x="2" y="279453975"/>
          <a:ext cx="1145104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248</xdr:row>
      <xdr:rowOff>19050</xdr:rowOff>
    </xdr:from>
    <xdr:to>
      <xdr:col>0</xdr:col>
      <xdr:colOff>1166132</xdr:colOff>
      <xdr:row>248</xdr:row>
      <xdr:rowOff>1171050</xdr:rowOff>
    </xdr:to>
    <xdr:pic>
      <xdr:nvPicPr>
        <xdr:cNvPr id="242" name="Рисунок 241" descr="Screenshot - 30_06 006.jpg"/>
        <xdr:cNvPicPr>
          <a:picLocks noChangeAspect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xfrm>
          <a:off x="0" y="280663650"/>
          <a:ext cx="1166132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7</xdr:colOff>
      <xdr:row>249</xdr:row>
      <xdr:rowOff>19050</xdr:rowOff>
    </xdr:from>
    <xdr:to>
      <xdr:col>0</xdr:col>
      <xdr:colOff>1131316</xdr:colOff>
      <xdr:row>249</xdr:row>
      <xdr:rowOff>1171050</xdr:rowOff>
    </xdr:to>
    <xdr:pic>
      <xdr:nvPicPr>
        <xdr:cNvPr id="243" name="Рисунок 242" descr="Screenshot - 30_06 007.jpg"/>
        <xdr:cNvPicPr>
          <a:picLocks noChangeAspect="1"/>
        </xdr:cNvPicPr>
      </xdr:nvPicPr>
      <xdr:blipFill>
        <a:blip xmlns:r="http://schemas.openxmlformats.org/officeDocument/2006/relationships" r:embed="rId226" cstate="print"/>
        <a:stretch>
          <a:fillRect/>
        </a:stretch>
      </xdr:blipFill>
      <xdr:spPr>
        <a:xfrm>
          <a:off x="7" y="281873325"/>
          <a:ext cx="1131309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5</xdr:colOff>
      <xdr:row>250</xdr:row>
      <xdr:rowOff>19050</xdr:rowOff>
    </xdr:from>
    <xdr:to>
      <xdr:col>0</xdr:col>
      <xdr:colOff>1145067</xdr:colOff>
      <xdr:row>250</xdr:row>
      <xdr:rowOff>1171050</xdr:rowOff>
    </xdr:to>
    <xdr:pic>
      <xdr:nvPicPr>
        <xdr:cNvPr id="244" name="Рисунок 243" descr="Screenshot - 30_06 008.jpg"/>
        <xdr:cNvPicPr>
          <a:picLocks noChangeAspect="1"/>
        </xdr:cNvPicPr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xfrm>
          <a:off x="5" y="283102050"/>
          <a:ext cx="1145062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251</xdr:row>
      <xdr:rowOff>19050</xdr:rowOff>
    </xdr:from>
    <xdr:to>
      <xdr:col>0</xdr:col>
      <xdr:colOff>1152000</xdr:colOff>
      <xdr:row>251</xdr:row>
      <xdr:rowOff>1171050</xdr:rowOff>
    </xdr:to>
    <xdr:pic>
      <xdr:nvPicPr>
        <xdr:cNvPr id="245" name="Рисунок 244" descr="Screenshot - 30_06 009.jpg"/>
        <xdr:cNvPicPr>
          <a:picLocks noChangeAspect="1"/>
        </xdr:cNvPicPr>
      </xdr:nvPicPr>
      <xdr:blipFill>
        <a:blip xmlns:r="http://schemas.openxmlformats.org/officeDocument/2006/relationships" r:embed="rId228" cstate="print"/>
        <a:stretch>
          <a:fillRect/>
        </a:stretch>
      </xdr:blipFill>
      <xdr:spPr>
        <a:xfrm>
          <a:off x="0" y="284311725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6</xdr:colOff>
      <xdr:row>252</xdr:row>
      <xdr:rowOff>19050</xdr:rowOff>
    </xdr:from>
    <xdr:to>
      <xdr:col>0</xdr:col>
      <xdr:colOff>1131436</xdr:colOff>
      <xdr:row>252</xdr:row>
      <xdr:rowOff>1171050</xdr:rowOff>
    </xdr:to>
    <xdr:pic>
      <xdr:nvPicPr>
        <xdr:cNvPr id="246" name="Рисунок 245" descr="Screenshot - 30_06 010.jpg"/>
        <xdr:cNvPicPr>
          <a:picLocks noChangeAspect="1"/>
        </xdr:cNvPicPr>
      </xdr:nvPicPr>
      <xdr:blipFill>
        <a:blip xmlns:r="http://schemas.openxmlformats.org/officeDocument/2006/relationships" r:embed="rId229" cstate="print"/>
        <a:stretch>
          <a:fillRect/>
        </a:stretch>
      </xdr:blipFill>
      <xdr:spPr>
        <a:xfrm>
          <a:off x="6" y="285521400"/>
          <a:ext cx="1131430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6</xdr:colOff>
      <xdr:row>254</xdr:row>
      <xdr:rowOff>19050</xdr:rowOff>
    </xdr:from>
    <xdr:to>
      <xdr:col>0</xdr:col>
      <xdr:colOff>1103130</xdr:colOff>
      <xdr:row>254</xdr:row>
      <xdr:rowOff>1171050</xdr:rowOff>
    </xdr:to>
    <xdr:pic>
      <xdr:nvPicPr>
        <xdr:cNvPr id="247" name="Рисунок 246" descr="Screenshot - 30_06 012.jpg"/>
        <xdr:cNvPicPr>
          <a:picLocks noChangeAspect="1"/>
        </xdr:cNvPicPr>
      </xdr:nvPicPr>
      <xdr:blipFill>
        <a:blip xmlns:r="http://schemas.openxmlformats.org/officeDocument/2006/relationships" r:embed="rId230" cstate="print"/>
        <a:stretch>
          <a:fillRect/>
        </a:stretch>
      </xdr:blipFill>
      <xdr:spPr>
        <a:xfrm>
          <a:off x="6" y="286731075"/>
          <a:ext cx="1103124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255</xdr:row>
      <xdr:rowOff>19050</xdr:rowOff>
    </xdr:from>
    <xdr:to>
      <xdr:col>0</xdr:col>
      <xdr:colOff>1158984</xdr:colOff>
      <xdr:row>255</xdr:row>
      <xdr:rowOff>1171050</xdr:rowOff>
    </xdr:to>
    <xdr:pic>
      <xdr:nvPicPr>
        <xdr:cNvPr id="248" name="Рисунок 247" descr="Screenshot - 30_06 013.jpg"/>
        <xdr:cNvPicPr>
          <a:picLocks noChangeAspect="1"/>
        </xdr:cNvPicPr>
      </xdr:nvPicPr>
      <xdr:blipFill>
        <a:blip xmlns:r="http://schemas.openxmlformats.org/officeDocument/2006/relationships" r:embed="rId231" cstate="print"/>
        <a:stretch>
          <a:fillRect/>
        </a:stretch>
      </xdr:blipFill>
      <xdr:spPr>
        <a:xfrm>
          <a:off x="0" y="287950275"/>
          <a:ext cx="1158984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257</xdr:row>
      <xdr:rowOff>19050</xdr:rowOff>
    </xdr:from>
    <xdr:to>
      <xdr:col>0</xdr:col>
      <xdr:colOff>1152000</xdr:colOff>
      <xdr:row>257</xdr:row>
      <xdr:rowOff>1171050</xdr:rowOff>
    </xdr:to>
    <xdr:pic>
      <xdr:nvPicPr>
        <xdr:cNvPr id="249" name="Рисунок 248" descr="Screenshot - 30_06 014.jpg"/>
        <xdr:cNvPicPr>
          <a:picLocks noChangeAspect="1"/>
        </xdr:cNvPicPr>
      </xdr:nvPicPr>
      <xdr:blipFill>
        <a:blip xmlns:r="http://schemas.openxmlformats.org/officeDocument/2006/relationships" r:embed="rId232" cstate="print"/>
        <a:stretch>
          <a:fillRect/>
        </a:stretch>
      </xdr:blipFill>
      <xdr:spPr>
        <a:xfrm>
          <a:off x="0" y="289150425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258</xdr:row>
      <xdr:rowOff>19050</xdr:rowOff>
    </xdr:from>
    <xdr:to>
      <xdr:col>0</xdr:col>
      <xdr:colOff>1138124</xdr:colOff>
      <xdr:row>258</xdr:row>
      <xdr:rowOff>1171050</xdr:rowOff>
    </xdr:to>
    <xdr:pic>
      <xdr:nvPicPr>
        <xdr:cNvPr id="250" name="Рисунок 249" descr="Screenshot - 30_06 017.jpg"/>
        <xdr:cNvPicPr>
          <a:picLocks noChangeAspect="1"/>
        </xdr:cNvPicPr>
      </xdr:nvPicPr>
      <xdr:blipFill>
        <a:blip xmlns:r="http://schemas.openxmlformats.org/officeDocument/2006/relationships" r:embed="rId233" cstate="print"/>
        <a:stretch>
          <a:fillRect/>
        </a:stretch>
      </xdr:blipFill>
      <xdr:spPr>
        <a:xfrm>
          <a:off x="1" y="290350575"/>
          <a:ext cx="1138123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259</xdr:row>
      <xdr:rowOff>19050</xdr:rowOff>
    </xdr:from>
    <xdr:to>
      <xdr:col>0</xdr:col>
      <xdr:colOff>1117512</xdr:colOff>
      <xdr:row>259</xdr:row>
      <xdr:rowOff>1171050</xdr:rowOff>
    </xdr:to>
    <xdr:pic>
      <xdr:nvPicPr>
        <xdr:cNvPr id="251" name="Рисунок 250" descr="Screenshot - 30_06 016.jpg"/>
        <xdr:cNvPicPr>
          <a:picLocks noChangeAspect="1"/>
        </xdr:cNvPicPr>
      </xdr:nvPicPr>
      <xdr:blipFill>
        <a:blip xmlns:r="http://schemas.openxmlformats.org/officeDocument/2006/relationships" r:embed="rId234" cstate="print"/>
        <a:stretch>
          <a:fillRect/>
        </a:stretch>
      </xdr:blipFill>
      <xdr:spPr>
        <a:xfrm>
          <a:off x="1" y="291560250"/>
          <a:ext cx="1117511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261</xdr:row>
      <xdr:rowOff>19050</xdr:rowOff>
    </xdr:from>
    <xdr:to>
      <xdr:col>0</xdr:col>
      <xdr:colOff>1145139</xdr:colOff>
      <xdr:row>261</xdr:row>
      <xdr:rowOff>1171050</xdr:rowOff>
    </xdr:to>
    <xdr:pic>
      <xdr:nvPicPr>
        <xdr:cNvPr id="252" name="Рисунок 251" descr="Screenshot - 30_06 018.jpg"/>
        <xdr:cNvPicPr>
          <a:picLocks noChangeAspect="1"/>
        </xdr:cNvPicPr>
      </xdr:nvPicPr>
      <xdr:blipFill>
        <a:blip xmlns:r="http://schemas.openxmlformats.org/officeDocument/2006/relationships" r:embed="rId235" cstate="print"/>
        <a:stretch>
          <a:fillRect/>
        </a:stretch>
      </xdr:blipFill>
      <xdr:spPr>
        <a:xfrm>
          <a:off x="0" y="295189275"/>
          <a:ext cx="1145139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6</xdr:colOff>
      <xdr:row>262</xdr:row>
      <xdr:rowOff>28575</xdr:rowOff>
    </xdr:from>
    <xdr:to>
      <xdr:col>0</xdr:col>
      <xdr:colOff>1118326</xdr:colOff>
      <xdr:row>262</xdr:row>
      <xdr:rowOff>1180575</xdr:rowOff>
    </xdr:to>
    <xdr:pic>
      <xdr:nvPicPr>
        <xdr:cNvPr id="254" name="Рисунок 253" descr="Screenshot - 30_06 020.jpg"/>
        <xdr:cNvPicPr>
          <a:picLocks noChangeAspect="1"/>
        </xdr:cNvPicPr>
      </xdr:nvPicPr>
      <xdr:blipFill>
        <a:blip xmlns:r="http://schemas.openxmlformats.org/officeDocument/2006/relationships" r:embed="rId236" cstate="print"/>
        <a:stretch>
          <a:fillRect/>
        </a:stretch>
      </xdr:blipFill>
      <xdr:spPr>
        <a:xfrm>
          <a:off x="6" y="296418000"/>
          <a:ext cx="1118320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260</xdr:row>
      <xdr:rowOff>19050</xdr:rowOff>
    </xdr:from>
    <xdr:to>
      <xdr:col>0</xdr:col>
      <xdr:colOff>1152000</xdr:colOff>
      <xdr:row>260</xdr:row>
      <xdr:rowOff>1171050</xdr:rowOff>
    </xdr:to>
    <xdr:pic>
      <xdr:nvPicPr>
        <xdr:cNvPr id="255" name="Рисунок 254" descr="Screenshot - 30_06 019.jpg"/>
        <xdr:cNvPicPr>
          <a:picLocks noChangeAspect="1"/>
        </xdr:cNvPicPr>
      </xdr:nvPicPr>
      <xdr:blipFill>
        <a:blip xmlns:r="http://schemas.openxmlformats.org/officeDocument/2006/relationships" r:embed="rId237" cstate="print"/>
        <a:stretch>
          <a:fillRect/>
        </a:stretch>
      </xdr:blipFill>
      <xdr:spPr>
        <a:xfrm>
          <a:off x="0" y="292769925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6</xdr:colOff>
      <xdr:row>253</xdr:row>
      <xdr:rowOff>19050</xdr:rowOff>
    </xdr:from>
    <xdr:to>
      <xdr:col>0</xdr:col>
      <xdr:colOff>1138208</xdr:colOff>
      <xdr:row>253</xdr:row>
      <xdr:rowOff>1171050</xdr:rowOff>
    </xdr:to>
    <xdr:pic>
      <xdr:nvPicPr>
        <xdr:cNvPr id="256" name="Рисунок 255" descr="Screenshot - 30_06 011.jpg"/>
        <xdr:cNvPicPr>
          <a:picLocks noChangeAspect="1"/>
        </xdr:cNvPicPr>
      </xdr:nvPicPr>
      <xdr:blipFill>
        <a:blip xmlns:r="http://schemas.openxmlformats.org/officeDocument/2006/relationships" r:embed="rId238" cstate="print"/>
        <a:stretch>
          <a:fillRect/>
        </a:stretch>
      </xdr:blipFill>
      <xdr:spPr>
        <a:xfrm>
          <a:off x="6" y="286731075"/>
          <a:ext cx="1138202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19055</xdr:colOff>
      <xdr:row>242</xdr:row>
      <xdr:rowOff>57150</xdr:rowOff>
    </xdr:from>
    <xdr:to>
      <xdr:col>0</xdr:col>
      <xdr:colOff>1150737</xdr:colOff>
      <xdr:row>242</xdr:row>
      <xdr:rowOff>1162050</xdr:rowOff>
    </xdr:to>
    <xdr:pic>
      <xdr:nvPicPr>
        <xdr:cNvPr id="313" name="Рисунок 312" descr="Screenshot - 29_06 039.jpg"/>
        <xdr:cNvPicPr>
          <a:picLocks noChangeAspect="1"/>
        </xdr:cNvPicPr>
      </xdr:nvPicPr>
      <xdr:blipFill>
        <a:blip xmlns:r="http://schemas.openxmlformats.org/officeDocument/2006/relationships" r:embed="rId239" cstate="print"/>
        <a:stretch>
          <a:fillRect/>
        </a:stretch>
      </xdr:blipFill>
      <xdr:spPr>
        <a:xfrm>
          <a:off x="19055" y="344614500"/>
          <a:ext cx="1131682" cy="1104900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0</xdr:row>
      <xdr:rowOff>76201</xdr:rowOff>
    </xdr:from>
    <xdr:to>
      <xdr:col>1</xdr:col>
      <xdr:colOff>0</xdr:colOff>
      <xdr:row>2</xdr:row>
      <xdr:rowOff>209551</xdr:rowOff>
    </xdr:to>
    <xdr:pic>
      <xdr:nvPicPr>
        <xdr:cNvPr id="431" name="Рисунок 101" descr="logo-bbs.gif"/>
        <xdr:cNvPicPr>
          <a:picLocks noChangeAspect="1"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419100" y="76201"/>
          <a:ext cx="7524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</xdr:colOff>
      <xdr:row>0</xdr:row>
      <xdr:rowOff>52668</xdr:rowOff>
    </xdr:from>
    <xdr:to>
      <xdr:col>1</xdr:col>
      <xdr:colOff>923925</xdr:colOff>
      <xdr:row>2</xdr:row>
      <xdr:rowOff>224118</xdr:rowOff>
    </xdr:to>
    <xdr:pic>
      <xdr:nvPicPr>
        <xdr:cNvPr id="432" name="Рисунок 102" descr="logo-okean.gif"/>
        <xdr:cNvPicPr>
          <a:picLocks noChangeAspect="1"/>
        </xdr:cNvPicPr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1304925" y="52668"/>
          <a:ext cx="7905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256</xdr:row>
      <xdr:rowOff>66674</xdr:rowOff>
    </xdr:from>
    <xdr:to>
      <xdr:col>0</xdr:col>
      <xdr:colOff>1142999</xdr:colOff>
      <xdr:row>256</xdr:row>
      <xdr:rowOff>1200149</xdr:rowOff>
    </xdr:to>
    <xdr:pic>
      <xdr:nvPicPr>
        <xdr:cNvPr id="433" name="Рисунок 432" descr="08-004-3.jpg"/>
        <xdr:cNvPicPr>
          <a:picLocks noChangeAspect="1"/>
        </xdr:cNvPicPr>
      </xdr:nvPicPr>
      <xdr:blipFill>
        <a:blip xmlns:r="http://schemas.openxmlformats.org/officeDocument/2006/relationships" r:embed="rId242" cstate="print"/>
        <a:stretch>
          <a:fillRect/>
        </a:stretch>
      </xdr:blipFill>
      <xdr:spPr>
        <a:xfrm>
          <a:off x="9525" y="402002624"/>
          <a:ext cx="1133474" cy="113347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63</xdr:row>
      <xdr:rowOff>38100</xdr:rowOff>
    </xdr:from>
    <xdr:to>
      <xdr:col>0</xdr:col>
      <xdr:colOff>1143000</xdr:colOff>
      <xdr:row>63</xdr:row>
      <xdr:rowOff>1152525</xdr:rowOff>
    </xdr:to>
    <xdr:pic>
      <xdr:nvPicPr>
        <xdr:cNvPr id="434" name="Рисунок 433" descr="02-008-4.jpg"/>
        <xdr:cNvPicPr>
          <a:picLocks noChangeAspect="1"/>
        </xdr:cNvPicPr>
      </xdr:nvPicPr>
      <xdr:blipFill>
        <a:blip xmlns:r="http://schemas.openxmlformats.org/officeDocument/2006/relationships" r:embed="rId243" cstate="print"/>
        <a:stretch>
          <a:fillRect/>
        </a:stretch>
      </xdr:blipFill>
      <xdr:spPr>
        <a:xfrm>
          <a:off x="28575" y="67141725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48</xdr:row>
      <xdr:rowOff>28575</xdr:rowOff>
    </xdr:from>
    <xdr:to>
      <xdr:col>0</xdr:col>
      <xdr:colOff>1143000</xdr:colOff>
      <xdr:row>48</xdr:row>
      <xdr:rowOff>1143001</xdr:rowOff>
    </xdr:to>
    <xdr:pic>
      <xdr:nvPicPr>
        <xdr:cNvPr id="435" name="Рисунок 434" descr="02-009-3.jpg"/>
        <xdr:cNvPicPr>
          <a:picLocks noChangeAspect="1"/>
        </xdr:cNvPicPr>
      </xdr:nvPicPr>
      <xdr:blipFill>
        <a:blip xmlns:r="http://schemas.openxmlformats.org/officeDocument/2006/relationships" r:embed="rId244" cstate="print"/>
        <a:stretch>
          <a:fillRect/>
        </a:stretch>
      </xdr:blipFill>
      <xdr:spPr>
        <a:xfrm>
          <a:off x="28575" y="48929925"/>
          <a:ext cx="1114425" cy="1114426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43</xdr:row>
      <xdr:rowOff>38099</xdr:rowOff>
    </xdr:from>
    <xdr:to>
      <xdr:col>0</xdr:col>
      <xdr:colOff>1142999</xdr:colOff>
      <xdr:row>43</xdr:row>
      <xdr:rowOff>1152524</xdr:rowOff>
    </xdr:to>
    <xdr:pic>
      <xdr:nvPicPr>
        <xdr:cNvPr id="436" name="Рисунок 435" descr="02-003-2.jpg"/>
        <xdr:cNvPicPr>
          <a:picLocks noChangeAspect="1"/>
        </xdr:cNvPicPr>
      </xdr:nvPicPr>
      <xdr:blipFill>
        <a:blip xmlns:r="http://schemas.openxmlformats.org/officeDocument/2006/relationships" r:embed="rId245" cstate="print"/>
        <a:stretch>
          <a:fillRect/>
        </a:stretch>
      </xdr:blipFill>
      <xdr:spPr>
        <a:xfrm>
          <a:off x="28575" y="42862499"/>
          <a:ext cx="1114424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164</xdr:row>
      <xdr:rowOff>27213</xdr:rowOff>
    </xdr:from>
    <xdr:to>
      <xdr:col>0</xdr:col>
      <xdr:colOff>1156606</xdr:colOff>
      <xdr:row>164</xdr:row>
      <xdr:rowOff>1183820</xdr:rowOff>
    </xdr:to>
    <xdr:pic>
      <xdr:nvPicPr>
        <xdr:cNvPr id="253" name="Рисунок 252" descr="06-002-3_.jpg"/>
        <xdr:cNvPicPr>
          <a:picLocks noChangeAspect="1"/>
        </xdr:cNvPicPr>
      </xdr:nvPicPr>
      <xdr:blipFill>
        <a:blip xmlns:r="http://schemas.openxmlformats.org/officeDocument/2006/relationships" r:embed="rId246" cstate="print"/>
        <a:stretch>
          <a:fillRect/>
        </a:stretch>
      </xdr:blipFill>
      <xdr:spPr>
        <a:xfrm>
          <a:off x="0" y="186431463"/>
          <a:ext cx="1156606" cy="11566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198</xdr:row>
      <xdr:rowOff>40821</xdr:rowOff>
    </xdr:from>
    <xdr:to>
      <xdr:col>0</xdr:col>
      <xdr:colOff>1143000</xdr:colOff>
      <xdr:row>198</xdr:row>
      <xdr:rowOff>1183821</xdr:rowOff>
    </xdr:to>
    <xdr:pic>
      <xdr:nvPicPr>
        <xdr:cNvPr id="260" name="Рисунок 259" descr="06-012-1_.jpg"/>
        <xdr:cNvPicPr>
          <a:picLocks noChangeAspect="1"/>
        </xdr:cNvPicPr>
      </xdr:nvPicPr>
      <xdr:blipFill>
        <a:blip xmlns:r="http://schemas.openxmlformats.org/officeDocument/2006/relationships" r:embed="rId247" cstate="print"/>
        <a:stretch>
          <a:fillRect/>
        </a:stretch>
      </xdr:blipFill>
      <xdr:spPr>
        <a:xfrm>
          <a:off x="0" y="22793325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199</xdr:row>
      <xdr:rowOff>54428</xdr:rowOff>
    </xdr:from>
    <xdr:to>
      <xdr:col>0</xdr:col>
      <xdr:colOff>1143000</xdr:colOff>
      <xdr:row>199</xdr:row>
      <xdr:rowOff>1197428</xdr:rowOff>
    </xdr:to>
    <xdr:pic>
      <xdr:nvPicPr>
        <xdr:cNvPr id="261" name="Рисунок 260" descr="06-012-3_.jpg"/>
        <xdr:cNvPicPr>
          <a:picLocks noChangeAspect="1"/>
        </xdr:cNvPicPr>
      </xdr:nvPicPr>
      <xdr:blipFill>
        <a:blip xmlns:r="http://schemas.openxmlformats.org/officeDocument/2006/relationships" r:embed="rId248" cstate="print"/>
        <a:stretch>
          <a:fillRect/>
        </a:stretch>
      </xdr:blipFill>
      <xdr:spPr>
        <a:xfrm>
          <a:off x="0" y="229171499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201</xdr:row>
      <xdr:rowOff>40821</xdr:rowOff>
    </xdr:from>
    <xdr:to>
      <xdr:col>0</xdr:col>
      <xdr:colOff>1143000</xdr:colOff>
      <xdr:row>201</xdr:row>
      <xdr:rowOff>1183821</xdr:rowOff>
    </xdr:to>
    <xdr:pic>
      <xdr:nvPicPr>
        <xdr:cNvPr id="262" name="Рисунок 261" descr="06-012-5_.jpg"/>
        <xdr:cNvPicPr>
          <a:picLocks noChangeAspect="1"/>
        </xdr:cNvPicPr>
      </xdr:nvPicPr>
      <xdr:blipFill>
        <a:blip xmlns:r="http://schemas.openxmlformats.org/officeDocument/2006/relationships" r:embed="rId249" cstate="print"/>
        <a:stretch>
          <a:fillRect/>
        </a:stretch>
      </xdr:blipFill>
      <xdr:spPr>
        <a:xfrm>
          <a:off x="0" y="231607178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263</xdr:row>
      <xdr:rowOff>68035</xdr:rowOff>
    </xdr:from>
    <xdr:to>
      <xdr:col>0</xdr:col>
      <xdr:colOff>1143000</xdr:colOff>
      <xdr:row>263</xdr:row>
      <xdr:rowOff>1211035</xdr:rowOff>
    </xdr:to>
    <xdr:pic>
      <xdr:nvPicPr>
        <xdr:cNvPr id="264" name="Рисунок 263" descr="08-005-5_.jpg"/>
        <xdr:cNvPicPr>
          <a:picLocks noChangeAspect="1"/>
        </xdr:cNvPicPr>
      </xdr:nvPicPr>
      <xdr:blipFill>
        <a:blip xmlns:r="http://schemas.openxmlformats.org/officeDocument/2006/relationships" r:embed="rId250" cstate="print"/>
        <a:stretch>
          <a:fillRect/>
        </a:stretch>
      </xdr:blipFill>
      <xdr:spPr>
        <a:xfrm>
          <a:off x="0" y="308201785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10</xdr:col>
      <xdr:colOff>18490</xdr:colOff>
      <xdr:row>8</xdr:row>
      <xdr:rowOff>23533</xdr:rowOff>
    </xdr:from>
    <xdr:to>
      <xdr:col>14</xdr:col>
      <xdr:colOff>528919</xdr:colOff>
      <xdr:row>11</xdr:row>
      <xdr:rowOff>833158</xdr:rowOff>
    </xdr:to>
    <xdr:pic>
      <xdr:nvPicPr>
        <xdr:cNvPr id="257" name="Рисунок 256" descr="celt.jpg"/>
        <xdr:cNvPicPr>
          <a:picLocks noChangeAspect="1"/>
        </xdr:cNvPicPr>
      </xdr:nvPicPr>
      <xdr:blipFill>
        <a:blip xmlns:r="http://schemas.openxmlformats.org/officeDocument/2006/relationships" r:embed="rId251" cstate="print"/>
        <a:stretch>
          <a:fillRect/>
        </a:stretch>
      </xdr:blipFill>
      <xdr:spPr>
        <a:xfrm>
          <a:off x="7914715" y="2404783"/>
          <a:ext cx="3444129" cy="36861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O426"/>
  <sheetViews>
    <sheetView tabSelected="1" workbookViewId="0">
      <selection activeCell="S11" sqref="S11"/>
    </sheetView>
  </sheetViews>
  <sheetFormatPr defaultRowHeight="15"/>
  <cols>
    <col min="1" max="2" width="17.5703125" style="2" customWidth="1"/>
    <col min="3" max="3" width="17.28515625" style="2" customWidth="1"/>
    <col min="4" max="4" width="16.42578125" style="2" customWidth="1"/>
    <col min="5" max="6" width="17.28515625" style="2" hidden="1" customWidth="1"/>
    <col min="7" max="7" width="17.28515625" style="2" customWidth="1"/>
    <col min="8" max="8" width="17.28515625" style="2" hidden="1" customWidth="1"/>
    <col min="9" max="10" width="16.140625" customWidth="1"/>
    <col min="11" max="11" width="27.7109375" customWidth="1"/>
    <col min="12" max="12" width="8.7109375" hidden="1" customWidth="1"/>
    <col min="13" max="15" width="8.140625" customWidth="1"/>
  </cols>
  <sheetData>
    <row r="1" spans="1:15" ht="25.5" customHeight="1">
      <c r="A1" s="7" t="s">
        <v>57</v>
      </c>
      <c r="B1" s="7"/>
      <c r="C1" s="99" t="s">
        <v>58</v>
      </c>
      <c r="D1" s="99"/>
      <c r="E1" s="99"/>
      <c r="F1" s="60"/>
      <c r="G1" s="64"/>
      <c r="H1" s="115" t="s">
        <v>335</v>
      </c>
      <c r="I1" s="115"/>
      <c r="J1" s="116"/>
      <c r="K1" s="46"/>
    </row>
    <row r="2" spans="1:15" ht="25.5" customHeight="1">
      <c r="A2" s="8"/>
      <c r="B2" s="9"/>
      <c r="C2" s="99"/>
      <c r="D2" s="99"/>
      <c r="E2" s="99"/>
      <c r="F2" s="60"/>
      <c r="G2" s="64"/>
      <c r="H2" s="115"/>
      <c r="I2" s="115"/>
      <c r="J2" s="116"/>
      <c r="K2" s="56" t="s">
        <v>320</v>
      </c>
    </row>
    <row r="3" spans="1:15" ht="25.5" customHeight="1">
      <c r="A3" s="10"/>
      <c r="B3" s="11"/>
      <c r="C3" s="100"/>
      <c r="D3" s="100"/>
      <c r="E3" s="100"/>
      <c r="F3" s="61"/>
      <c r="G3" s="65"/>
      <c r="H3" s="117"/>
      <c r="I3" s="117"/>
      <c r="J3" s="118"/>
      <c r="K3" s="121">
        <f>SUM(L10:L264)</f>
        <v>0</v>
      </c>
    </row>
    <row r="4" spans="1:15" ht="21" customHeight="1">
      <c r="A4" s="103" t="s">
        <v>317</v>
      </c>
      <c r="B4" s="103"/>
      <c r="C4" s="104" t="s">
        <v>314</v>
      </c>
      <c r="D4" s="105"/>
      <c r="E4" s="105"/>
      <c r="F4" s="105"/>
      <c r="G4" s="105"/>
      <c r="H4" s="105"/>
      <c r="I4" s="105"/>
      <c r="J4" s="106"/>
      <c r="K4" s="83">
        <v>140</v>
      </c>
    </row>
    <row r="5" spans="1:15" ht="21" customHeight="1">
      <c r="A5" s="107" t="s">
        <v>315</v>
      </c>
      <c r="B5" s="107"/>
      <c r="C5" s="108"/>
      <c r="D5" s="109"/>
      <c r="E5" s="109"/>
      <c r="F5" s="109"/>
      <c r="G5" s="109"/>
      <c r="H5" s="109"/>
      <c r="I5" s="109"/>
      <c r="J5" s="110"/>
      <c r="K5" s="84" t="s">
        <v>336</v>
      </c>
      <c r="L5" s="3"/>
    </row>
    <row r="6" spans="1:15" ht="21" customHeight="1">
      <c r="A6" s="111" t="s">
        <v>316</v>
      </c>
      <c r="B6" s="111"/>
      <c r="C6" s="112"/>
      <c r="D6" s="113"/>
      <c r="E6" s="113"/>
      <c r="F6" s="113"/>
      <c r="G6" s="113"/>
      <c r="H6" s="113"/>
      <c r="I6" s="113"/>
      <c r="J6" s="114"/>
      <c r="K6" s="44"/>
      <c r="L6" s="45"/>
    </row>
    <row r="7" spans="1:15" ht="11.25" customHeight="1">
      <c r="A7" s="101"/>
      <c r="B7" s="102"/>
      <c r="C7" s="102"/>
      <c r="D7" s="102"/>
      <c r="E7" s="102"/>
      <c r="F7" s="102"/>
      <c r="G7" s="102"/>
      <c r="H7" s="102"/>
      <c r="I7" s="102"/>
      <c r="J7" s="6"/>
    </row>
    <row r="8" spans="1:15" ht="36.75" customHeight="1">
      <c r="A8" s="78" t="s">
        <v>59</v>
      </c>
      <c r="B8" s="79" t="s">
        <v>60</v>
      </c>
      <c r="C8" s="78" t="s">
        <v>61</v>
      </c>
      <c r="D8" s="78" t="s">
        <v>62</v>
      </c>
      <c r="E8" s="80" t="s">
        <v>334</v>
      </c>
      <c r="F8" s="81" t="s">
        <v>328</v>
      </c>
      <c r="G8" s="82" t="s">
        <v>333</v>
      </c>
      <c r="H8" s="82" t="s">
        <v>318</v>
      </c>
      <c r="I8" s="78" t="s">
        <v>63</v>
      </c>
      <c r="J8" s="85" t="s">
        <v>64</v>
      </c>
      <c r="K8" s="86" t="s">
        <v>327</v>
      </c>
      <c r="L8" s="87"/>
      <c r="M8" s="87"/>
      <c r="N8" s="87"/>
      <c r="O8" s="87"/>
    </row>
    <row r="9" spans="1:15" ht="27" customHeight="1">
      <c r="A9" s="88" t="s">
        <v>65</v>
      </c>
      <c r="B9" s="89"/>
      <c r="C9" s="89"/>
      <c r="D9" s="89"/>
      <c r="E9" s="89"/>
      <c r="F9" s="89"/>
      <c r="G9" s="89"/>
      <c r="H9" s="89"/>
      <c r="I9" s="89"/>
      <c r="J9" s="90"/>
      <c r="K9" s="5"/>
    </row>
    <row r="10" spans="1:15" s="1" customFormat="1" ht="99.95" customHeight="1">
      <c r="A10" s="12"/>
      <c r="B10" s="34" t="s">
        <v>70</v>
      </c>
      <c r="C10" s="12" t="s">
        <v>0</v>
      </c>
      <c r="D10" s="12" t="s">
        <v>311</v>
      </c>
      <c r="E10" s="67">
        <v>161.5</v>
      </c>
      <c r="F10" s="68">
        <f>E10/100*80</f>
        <v>129.19999999999999</v>
      </c>
      <c r="G10" s="69">
        <f>E10/$K$4</f>
        <v>1.1535714285714285</v>
      </c>
      <c r="H10" s="69">
        <f>G10*$K$5</f>
        <v>84.210714285714275</v>
      </c>
      <c r="I10" s="13"/>
      <c r="J10" s="47"/>
      <c r="K10" s="16"/>
      <c r="L10" s="120">
        <f>G10*J10</f>
        <v>0</v>
      </c>
    </row>
    <row r="11" spans="1:15" s="1" customFormat="1" ht="99.95" customHeight="1">
      <c r="A11" s="12"/>
      <c r="B11" s="34" t="s">
        <v>321</v>
      </c>
      <c r="C11" s="12" t="s">
        <v>0</v>
      </c>
      <c r="D11" s="12" t="s">
        <v>311</v>
      </c>
      <c r="E11" s="67">
        <v>161.5</v>
      </c>
      <c r="F11" s="68">
        <f t="shared" ref="F11:F74" si="0">E11/100*80</f>
        <v>129.19999999999999</v>
      </c>
      <c r="G11" s="69">
        <f t="shared" ref="G11:G42" si="1">E11/$K$4</f>
        <v>1.1535714285714285</v>
      </c>
      <c r="H11" s="69">
        <f t="shared" ref="H11:H42" si="2">G11*$K$5</f>
        <v>84.210714285714275</v>
      </c>
      <c r="I11" s="13"/>
      <c r="J11" s="47"/>
      <c r="K11" s="16"/>
      <c r="L11" s="120">
        <f t="shared" ref="L11:L74" si="3">G11*J11</f>
        <v>0</v>
      </c>
    </row>
    <row r="12" spans="1:15" s="1" customFormat="1" ht="99.95" customHeight="1">
      <c r="A12" s="12"/>
      <c r="B12" s="30" t="s">
        <v>296</v>
      </c>
      <c r="C12" s="12" t="s">
        <v>0</v>
      </c>
      <c r="D12" s="12" t="s">
        <v>311</v>
      </c>
      <c r="E12" s="67">
        <v>161.5</v>
      </c>
      <c r="F12" s="68">
        <f t="shared" si="0"/>
        <v>129.19999999999999</v>
      </c>
      <c r="G12" s="69">
        <f t="shared" si="1"/>
        <v>1.1535714285714285</v>
      </c>
      <c r="H12" s="69">
        <f t="shared" si="2"/>
        <v>84.210714285714275</v>
      </c>
      <c r="I12" s="13"/>
      <c r="J12" s="47"/>
      <c r="K12" s="16"/>
      <c r="L12" s="120">
        <f t="shared" si="3"/>
        <v>0</v>
      </c>
    </row>
    <row r="13" spans="1:15" s="1" customFormat="1" ht="99.95" customHeight="1">
      <c r="A13" s="14"/>
      <c r="B13" s="31" t="s">
        <v>297</v>
      </c>
      <c r="C13" s="14" t="s">
        <v>0</v>
      </c>
      <c r="D13" s="14" t="s">
        <v>311</v>
      </c>
      <c r="E13" s="70">
        <v>161.5</v>
      </c>
      <c r="F13" s="71">
        <f t="shared" si="0"/>
        <v>129.19999999999999</v>
      </c>
      <c r="G13" s="77">
        <f t="shared" si="1"/>
        <v>1.1535714285714285</v>
      </c>
      <c r="H13" s="77">
        <f t="shared" si="2"/>
        <v>84.210714285714275</v>
      </c>
      <c r="I13" s="15"/>
      <c r="J13" s="48"/>
      <c r="K13" s="16"/>
      <c r="L13" s="120">
        <f t="shared" si="3"/>
        <v>0</v>
      </c>
    </row>
    <row r="14" spans="1:15" ht="96" customHeight="1">
      <c r="A14" s="18"/>
      <c r="B14" s="30" t="s">
        <v>66</v>
      </c>
      <c r="C14" s="18" t="s">
        <v>1</v>
      </c>
      <c r="D14" s="12" t="s">
        <v>311</v>
      </c>
      <c r="E14" s="67">
        <v>161.5</v>
      </c>
      <c r="F14" s="68">
        <f t="shared" si="0"/>
        <v>129.19999999999999</v>
      </c>
      <c r="G14" s="69">
        <f t="shared" si="1"/>
        <v>1.1535714285714285</v>
      </c>
      <c r="H14" s="69">
        <f t="shared" si="2"/>
        <v>84.210714285714275</v>
      </c>
      <c r="I14" s="18" t="s">
        <v>56</v>
      </c>
      <c r="J14" s="49"/>
      <c r="K14" s="5"/>
      <c r="L14" s="120">
        <f t="shared" si="3"/>
        <v>0</v>
      </c>
    </row>
    <row r="15" spans="1:15" ht="94.5" customHeight="1">
      <c r="A15" s="18"/>
      <c r="B15" s="30" t="s">
        <v>76</v>
      </c>
      <c r="C15" s="18" t="s">
        <v>1</v>
      </c>
      <c r="D15" s="12" t="s">
        <v>311</v>
      </c>
      <c r="E15" s="67">
        <v>161.5</v>
      </c>
      <c r="F15" s="68">
        <f t="shared" si="0"/>
        <v>129.19999999999999</v>
      </c>
      <c r="G15" s="69">
        <f t="shared" si="1"/>
        <v>1.1535714285714285</v>
      </c>
      <c r="H15" s="69">
        <f t="shared" si="2"/>
        <v>84.210714285714275</v>
      </c>
      <c r="I15" s="18"/>
      <c r="J15" s="49"/>
      <c r="K15" s="5"/>
      <c r="L15" s="120">
        <f t="shared" si="3"/>
        <v>0</v>
      </c>
    </row>
    <row r="16" spans="1:15" ht="95.25" customHeight="1">
      <c r="A16" s="18"/>
      <c r="B16" s="30" t="s">
        <v>84</v>
      </c>
      <c r="C16" s="18" t="s">
        <v>1</v>
      </c>
      <c r="D16" s="12" t="s">
        <v>311</v>
      </c>
      <c r="E16" s="67">
        <v>161.5</v>
      </c>
      <c r="F16" s="68">
        <f t="shared" si="0"/>
        <v>129.19999999999999</v>
      </c>
      <c r="G16" s="69">
        <f t="shared" si="1"/>
        <v>1.1535714285714285</v>
      </c>
      <c r="H16" s="69">
        <f t="shared" si="2"/>
        <v>84.210714285714275</v>
      </c>
      <c r="I16" s="18"/>
      <c r="J16" s="49"/>
      <c r="K16" s="5"/>
      <c r="L16" s="120">
        <f t="shared" si="3"/>
        <v>0</v>
      </c>
    </row>
    <row r="17" spans="1:12" ht="93.75" customHeight="1">
      <c r="A17" s="18"/>
      <c r="B17" s="30" t="s">
        <v>90</v>
      </c>
      <c r="C17" s="18" t="s">
        <v>1</v>
      </c>
      <c r="D17" s="12" t="s">
        <v>311</v>
      </c>
      <c r="E17" s="67">
        <v>161.5</v>
      </c>
      <c r="F17" s="68">
        <f t="shared" si="0"/>
        <v>129.19999999999999</v>
      </c>
      <c r="G17" s="69">
        <f t="shared" si="1"/>
        <v>1.1535714285714285</v>
      </c>
      <c r="H17" s="69">
        <f t="shared" si="2"/>
        <v>84.210714285714275</v>
      </c>
      <c r="I17" s="18"/>
      <c r="J17" s="49"/>
      <c r="K17" s="5"/>
      <c r="L17" s="120">
        <f t="shared" si="3"/>
        <v>0</v>
      </c>
    </row>
    <row r="18" spans="1:12" ht="93.75" customHeight="1">
      <c r="A18" s="21"/>
      <c r="B18" s="31" t="s">
        <v>91</v>
      </c>
      <c r="C18" s="21" t="s">
        <v>1</v>
      </c>
      <c r="D18" s="14" t="s">
        <v>311</v>
      </c>
      <c r="E18" s="70">
        <v>161.5</v>
      </c>
      <c r="F18" s="71">
        <f t="shared" si="0"/>
        <v>129.19999999999999</v>
      </c>
      <c r="G18" s="77">
        <f t="shared" si="1"/>
        <v>1.1535714285714285</v>
      </c>
      <c r="H18" s="77">
        <f t="shared" si="2"/>
        <v>84.210714285714275</v>
      </c>
      <c r="I18" s="21"/>
      <c r="J18" s="50"/>
      <c r="K18" s="5"/>
      <c r="L18" s="120">
        <f t="shared" si="3"/>
        <v>0</v>
      </c>
    </row>
    <row r="19" spans="1:12" ht="95.25" customHeight="1">
      <c r="A19" s="18"/>
      <c r="B19" s="30" t="s">
        <v>67</v>
      </c>
      <c r="C19" s="36" t="s">
        <v>299</v>
      </c>
      <c r="D19" s="12" t="s">
        <v>311</v>
      </c>
      <c r="E19" s="67">
        <v>161.5</v>
      </c>
      <c r="F19" s="68">
        <f t="shared" si="0"/>
        <v>129.19999999999999</v>
      </c>
      <c r="G19" s="69">
        <f t="shared" si="1"/>
        <v>1.1535714285714285</v>
      </c>
      <c r="H19" s="69">
        <f t="shared" si="2"/>
        <v>84.210714285714275</v>
      </c>
      <c r="I19" s="18" t="s">
        <v>56</v>
      </c>
      <c r="J19" s="49"/>
      <c r="K19" s="5"/>
      <c r="L19" s="120">
        <f t="shared" si="3"/>
        <v>0</v>
      </c>
    </row>
    <row r="20" spans="1:12" ht="95.25" customHeight="1">
      <c r="A20" s="18"/>
      <c r="B20" s="30" t="s">
        <v>71</v>
      </c>
      <c r="C20" s="36" t="s">
        <v>300</v>
      </c>
      <c r="D20" s="12" t="s">
        <v>311</v>
      </c>
      <c r="E20" s="67">
        <v>161.5</v>
      </c>
      <c r="F20" s="68">
        <f t="shared" si="0"/>
        <v>129.19999999999999</v>
      </c>
      <c r="G20" s="69">
        <f t="shared" si="1"/>
        <v>1.1535714285714285</v>
      </c>
      <c r="H20" s="69">
        <f t="shared" si="2"/>
        <v>84.210714285714275</v>
      </c>
      <c r="I20" s="18" t="s">
        <v>56</v>
      </c>
      <c r="J20" s="49"/>
      <c r="K20" s="5"/>
      <c r="L20" s="120">
        <f t="shared" si="3"/>
        <v>0</v>
      </c>
    </row>
    <row r="21" spans="1:12" ht="97.5" customHeight="1">
      <c r="A21" s="18"/>
      <c r="B21" s="30" t="s">
        <v>77</v>
      </c>
      <c r="C21" s="36" t="s">
        <v>300</v>
      </c>
      <c r="D21" s="12" t="s">
        <v>311</v>
      </c>
      <c r="E21" s="67">
        <v>161.5</v>
      </c>
      <c r="F21" s="68">
        <f t="shared" si="0"/>
        <v>129.19999999999999</v>
      </c>
      <c r="G21" s="69">
        <f t="shared" si="1"/>
        <v>1.1535714285714285</v>
      </c>
      <c r="H21" s="69">
        <f t="shared" si="2"/>
        <v>84.210714285714275</v>
      </c>
      <c r="I21" s="18"/>
      <c r="J21" s="49"/>
      <c r="K21" s="5"/>
      <c r="L21" s="120">
        <f t="shared" si="3"/>
        <v>0</v>
      </c>
    </row>
    <row r="22" spans="1:12" ht="94.5" customHeight="1">
      <c r="A22" s="18"/>
      <c r="B22" s="30" t="s">
        <v>85</v>
      </c>
      <c r="C22" s="36" t="s">
        <v>300</v>
      </c>
      <c r="D22" s="12" t="s">
        <v>311</v>
      </c>
      <c r="E22" s="67">
        <v>161.5</v>
      </c>
      <c r="F22" s="68">
        <f t="shared" si="0"/>
        <v>129.19999999999999</v>
      </c>
      <c r="G22" s="69">
        <f t="shared" si="1"/>
        <v>1.1535714285714285</v>
      </c>
      <c r="H22" s="69">
        <f t="shared" si="2"/>
        <v>84.210714285714275</v>
      </c>
      <c r="I22" s="18"/>
      <c r="J22" s="49"/>
      <c r="K22" s="5"/>
      <c r="L22" s="120">
        <f t="shared" si="3"/>
        <v>0</v>
      </c>
    </row>
    <row r="23" spans="1:12" ht="95.25" customHeight="1">
      <c r="A23" s="21"/>
      <c r="B23" s="31" t="s">
        <v>92</v>
      </c>
      <c r="C23" s="37" t="s">
        <v>300</v>
      </c>
      <c r="D23" s="14" t="s">
        <v>311</v>
      </c>
      <c r="E23" s="70">
        <v>161.5</v>
      </c>
      <c r="F23" s="71">
        <f t="shared" si="0"/>
        <v>129.19999999999999</v>
      </c>
      <c r="G23" s="77">
        <f t="shared" si="1"/>
        <v>1.1535714285714285</v>
      </c>
      <c r="H23" s="77">
        <f t="shared" si="2"/>
        <v>84.210714285714275</v>
      </c>
      <c r="I23" s="21"/>
      <c r="J23" s="50"/>
      <c r="K23" s="5"/>
      <c r="L23" s="120">
        <f t="shared" si="3"/>
        <v>0</v>
      </c>
    </row>
    <row r="24" spans="1:12" ht="94.5" customHeight="1">
      <c r="A24" s="18"/>
      <c r="B24" s="30" t="s">
        <v>78</v>
      </c>
      <c r="C24" s="18" t="s">
        <v>303</v>
      </c>
      <c r="D24" s="12" t="s">
        <v>311</v>
      </c>
      <c r="E24" s="67">
        <v>161.5</v>
      </c>
      <c r="F24" s="68">
        <f t="shared" si="0"/>
        <v>129.19999999999999</v>
      </c>
      <c r="G24" s="69">
        <f t="shared" si="1"/>
        <v>1.1535714285714285</v>
      </c>
      <c r="H24" s="69">
        <f t="shared" si="2"/>
        <v>84.210714285714275</v>
      </c>
      <c r="I24" s="19"/>
      <c r="J24" s="49"/>
      <c r="K24" s="5"/>
      <c r="L24" s="120">
        <f t="shared" si="3"/>
        <v>0</v>
      </c>
    </row>
    <row r="25" spans="1:12" ht="97.5" customHeight="1">
      <c r="A25" s="21"/>
      <c r="B25" s="31" t="s">
        <v>86</v>
      </c>
      <c r="C25" s="21" t="s">
        <v>303</v>
      </c>
      <c r="D25" s="14" t="s">
        <v>311</v>
      </c>
      <c r="E25" s="70">
        <v>161.5</v>
      </c>
      <c r="F25" s="71">
        <f t="shared" si="0"/>
        <v>129.19999999999999</v>
      </c>
      <c r="G25" s="77">
        <f t="shared" si="1"/>
        <v>1.1535714285714285</v>
      </c>
      <c r="H25" s="77">
        <f t="shared" si="2"/>
        <v>84.210714285714275</v>
      </c>
      <c r="I25" s="22"/>
      <c r="J25" s="50"/>
      <c r="K25" s="5"/>
      <c r="L25" s="120">
        <f t="shared" si="3"/>
        <v>0</v>
      </c>
    </row>
    <row r="26" spans="1:12" ht="96" customHeight="1">
      <c r="A26" s="24"/>
      <c r="B26" s="17" t="s">
        <v>79</v>
      </c>
      <c r="C26" s="24" t="s">
        <v>304</v>
      </c>
      <c r="D26" s="25" t="s">
        <v>311</v>
      </c>
      <c r="E26" s="72">
        <v>114</v>
      </c>
      <c r="F26" s="71">
        <f t="shared" si="0"/>
        <v>91.199999999999989</v>
      </c>
      <c r="G26" s="77">
        <f t="shared" si="1"/>
        <v>0.81428571428571428</v>
      </c>
      <c r="H26" s="77">
        <f t="shared" si="2"/>
        <v>59.442857142857143</v>
      </c>
      <c r="I26" s="26"/>
      <c r="J26" s="51"/>
      <c r="K26" s="5"/>
      <c r="L26" s="120">
        <f t="shared" si="3"/>
        <v>0</v>
      </c>
    </row>
    <row r="27" spans="1:12" ht="96" customHeight="1">
      <c r="A27" s="27"/>
      <c r="B27" s="29" t="s">
        <v>72</v>
      </c>
      <c r="C27" s="28" t="s">
        <v>301</v>
      </c>
      <c r="D27" s="12" t="s">
        <v>311</v>
      </c>
      <c r="E27" s="73">
        <v>114</v>
      </c>
      <c r="F27" s="68">
        <f t="shared" si="0"/>
        <v>91.199999999999989</v>
      </c>
      <c r="G27" s="69">
        <f t="shared" si="1"/>
        <v>0.81428571428571428</v>
      </c>
      <c r="H27" s="69">
        <f t="shared" si="2"/>
        <v>59.442857142857143</v>
      </c>
      <c r="I27" s="27"/>
      <c r="J27" s="52"/>
      <c r="K27" s="5"/>
      <c r="L27" s="120">
        <f t="shared" si="3"/>
        <v>0</v>
      </c>
    </row>
    <row r="28" spans="1:12" ht="96.75" customHeight="1">
      <c r="A28" s="18"/>
      <c r="B28" s="30" t="s">
        <v>80</v>
      </c>
      <c r="C28" s="36" t="s">
        <v>302</v>
      </c>
      <c r="D28" s="12" t="s">
        <v>311</v>
      </c>
      <c r="E28" s="67">
        <v>114</v>
      </c>
      <c r="F28" s="68">
        <f t="shared" si="0"/>
        <v>91.199999999999989</v>
      </c>
      <c r="G28" s="69">
        <f t="shared" si="1"/>
        <v>0.81428571428571428</v>
      </c>
      <c r="H28" s="69">
        <f t="shared" si="2"/>
        <v>59.442857142857143</v>
      </c>
      <c r="I28" s="18"/>
      <c r="J28" s="53"/>
      <c r="K28" s="5"/>
      <c r="L28" s="120">
        <f t="shared" si="3"/>
        <v>0</v>
      </c>
    </row>
    <row r="29" spans="1:12" ht="94.5" customHeight="1">
      <c r="A29" s="21"/>
      <c r="B29" s="31" t="s">
        <v>87</v>
      </c>
      <c r="C29" s="37" t="s">
        <v>302</v>
      </c>
      <c r="D29" s="14" t="s">
        <v>311</v>
      </c>
      <c r="E29" s="70">
        <v>114</v>
      </c>
      <c r="F29" s="71">
        <f t="shared" si="0"/>
        <v>91.199999999999989</v>
      </c>
      <c r="G29" s="77">
        <f t="shared" si="1"/>
        <v>0.81428571428571428</v>
      </c>
      <c r="H29" s="77">
        <f t="shared" si="2"/>
        <v>59.442857142857143</v>
      </c>
      <c r="I29" s="21" t="s">
        <v>56</v>
      </c>
      <c r="J29" s="50"/>
      <c r="K29" s="5"/>
      <c r="L29" s="120">
        <f t="shared" si="3"/>
        <v>0</v>
      </c>
    </row>
    <row r="30" spans="1:12" ht="98.25" customHeight="1">
      <c r="A30" s="18"/>
      <c r="B30" s="30" t="s">
        <v>68</v>
      </c>
      <c r="C30" s="18" t="s">
        <v>2</v>
      </c>
      <c r="D30" s="12" t="s">
        <v>311</v>
      </c>
      <c r="E30" s="67">
        <v>114</v>
      </c>
      <c r="F30" s="68">
        <f t="shared" si="0"/>
        <v>91.199999999999989</v>
      </c>
      <c r="G30" s="69">
        <f t="shared" si="1"/>
        <v>0.81428571428571428</v>
      </c>
      <c r="H30" s="69">
        <f t="shared" si="2"/>
        <v>59.442857142857143</v>
      </c>
      <c r="I30" s="19"/>
      <c r="J30" s="49"/>
      <c r="K30" s="5"/>
      <c r="L30" s="120">
        <f t="shared" si="3"/>
        <v>0</v>
      </c>
    </row>
    <row r="31" spans="1:12" ht="95.25" customHeight="1">
      <c r="A31" s="18"/>
      <c r="B31" s="30" t="s">
        <v>73</v>
      </c>
      <c r="C31" s="18" t="s">
        <v>2</v>
      </c>
      <c r="D31" s="12" t="s">
        <v>311</v>
      </c>
      <c r="E31" s="67">
        <v>114</v>
      </c>
      <c r="F31" s="68">
        <f t="shared" si="0"/>
        <v>91.199999999999989</v>
      </c>
      <c r="G31" s="69">
        <f t="shared" si="1"/>
        <v>0.81428571428571428</v>
      </c>
      <c r="H31" s="69">
        <f t="shared" si="2"/>
        <v>59.442857142857143</v>
      </c>
      <c r="I31" s="19"/>
      <c r="J31" s="53"/>
      <c r="K31" s="5"/>
      <c r="L31" s="120">
        <f t="shared" si="3"/>
        <v>0</v>
      </c>
    </row>
    <row r="32" spans="1:12" ht="96" customHeight="1">
      <c r="A32" s="18"/>
      <c r="B32" s="30" t="s">
        <v>81</v>
      </c>
      <c r="C32" s="18" t="s">
        <v>2</v>
      </c>
      <c r="D32" s="12" t="s">
        <v>311</v>
      </c>
      <c r="E32" s="67">
        <v>114</v>
      </c>
      <c r="F32" s="68">
        <f t="shared" si="0"/>
        <v>91.199999999999989</v>
      </c>
      <c r="G32" s="69">
        <f t="shared" si="1"/>
        <v>0.81428571428571428</v>
      </c>
      <c r="H32" s="69">
        <f t="shared" si="2"/>
        <v>59.442857142857143</v>
      </c>
      <c r="I32" s="19"/>
      <c r="J32" s="53"/>
      <c r="K32" s="5"/>
      <c r="L32" s="120">
        <f t="shared" si="3"/>
        <v>0</v>
      </c>
    </row>
    <row r="33" spans="1:12" ht="96" customHeight="1">
      <c r="A33" s="18"/>
      <c r="B33" s="30" t="s">
        <v>88</v>
      </c>
      <c r="C33" s="18" t="s">
        <v>2</v>
      </c>
      <c r="D33" s="12" t="s">
        <v>311</v>
      </c>
      <c r="E33" s="67">
        <v>114</v>
      </c>
      <c r="F33" s="68">
        <f t="shared" si="0"/>
        <v>91.199999999999989</v>
      </c>
      <c r="G33" s="69">
        <f t="shared" si="1"/>
        <v>0.81428571428571428</v>
      </c>
      <c r="H33" s="69">
        <f t="shared" si="2"/>
        <v>59.442857142857143</v>
      </c>
      <c r="I33" s="19"/>
      <c r="J33" s="53"/>
      <c r="K33" s="5"/>
      <c r="L33" s="120">
        <f t="shared" si="3"/>
        <v>0</v>
      </c>
    </row>
    <row r="34" spans="1:12" ht="96.75" customHeight="1">
      <c r="A34" s="21"/>
      <c r="B34" s="31" t="s">
        <v>93</v>
      </c>
      <c r="C34" s="21" t="s">
        <v>2</v>
      </c>
      <c r="D34" s="14" t="s">
        <v>311</v>
      </c>
      <c r="E34" s="70">
        <v>114</v>
      </c>
      <c r="F34" s="71">
        <f t="shared" si="0"/>
        <v>91.199999999999989</v>
      </c>
      <c r="G34" s="77">
        <f t="shared" si="1"/>
        <v>0.81428571428571428</v>
      </c>
      <c r="H34" s="77">
        <f t="shared" si="2"/>
        <v>59.442857142857143</v>
      </c>
      <c r="I34" s="22"/>
      <c r="J34" s="50"/>
      <c r="K34" s="5"/>
      <c r="L34" s="120">
        <f t="shared" si="3"/>
        <v>0</v>
      </c>
    </row>
    <row r="35" spans="1:12" ht="94.5" customHeight="1">
      <c r="A35" s="27"/>
      <c r="B35" s="29" t="s">
        <v>69</v>
      </c>
      <c r="C35" s="27" t="s">
        <v>3</v>
      </c>
      <c r="D35" s="12" t="s">
        <v>311</v>
      </c>
      <c r="E35" s="73">
        <v>114</v>
      </c>
      <c r="F35" s="68">
        <f t="shared" si="0"/>
        <v>91.199999999999989</v>
      </c>
      <c r="G35" s="69">
        <f t="shared" si="1"/>
        <v>0.81428571428571428</v>
      </c>
      <c r="H35" s="69">
        <f t="shared" si="2"/>
        <v>59.442857142857143</v>
      </c>
      <c r="I35" s="27" t="s">
        <v>56</v>
      </c>
      <c r="J35" s="52"/>
      <c r="K35" s="5"/>
      <c r="L35" s="120">
        <f t="shared" si="3"/>
        <v>0</v>
      </c>
    </row>
    <row r="36" spans="1:12" ht="95.25" customHeight="1">
      <c r="A36" s="18"/>
      <c r="B36" s="30" t="s">
        <v>74</v>
      </c>
      <c r="C36" s="18" t="s">
        <v>3</v>
      </c>
      <c r="D36" s="12" t="s">
        <v>311</v>
      </c>
      <c r="E36" s="67">
        <v>114</v>
      </c>
      <c r="F36" s="68">
        <f t="shared" si="0"/>
        <v>91.199999999999989</v>
      </c>
      <c r="G36" s="69">
        <f t="shared" si="1"/>
        <v>0.81428571428571428</v>
      </c>
      <c r="H36" s="69">
        <f t="shared" si="2"/>
        <v>59.442857142857143</v>
      </c>
      <c r="I36" s="18"/>
      <c r="J36" s="53"/>
      <c r="K36" s="5"/>
      <c r="L36" s="120">
        <f t="shared" si="3"/>
        <v>0</v>
      </c>
    </row>
    <row r="37" spans="1:12" ht="95.25" customHeight="1">
      <c r="A37" s="18"/>
      <c r="B37" s="30" t="s">
        <v>82</v>
      </c>
      <c r="C37" s="18" t="s">
        <v>3</v>
      </c>
      <c r="D37" s="12" t="s">
        <v>311</v>
      </c>
      <c r="E37" s="67">
        <v>114</v>
      </c>
      <c r="F37" s="68">
        <f t="shared" si="0"/>
        <v>91.199999999999989</v>
      </c>
      <c r="G37" s="69">
        <f t="shared" si="1"/>
        <v>0.81428571428571428</v>
      </c>
      <c r="H37" s="69">
        <f t="shared" si="2"/>
        <v>59.442857142857143</v>
      </c>
      <c r="I37" s="18"/>
      <c r="J37" s="53"/>
      <c r="K37" s="5"/>
      <c r="L37" s="120">
        <f t="shared" si="3"/>
        <v>0</v>
      </c>
    </row>
    <row r="38" spans="1:12" ht="94.5" customHeight="1">
      <c r="A38" s="21"/>
      <c r="B38" s="31" t="s">
        <v>94</v>
      </c>
      <c r="C38" s="21" t="s">
        <v>3</v>
      </c>
      <c r="D38" s="14" t="s">
        <v>311</v>
      </c>
      <c r="E38" s="70">
        <v>114</v>
      </c>
      <c r="F38" s="71">
        <f t="shared" si="0"/>
        <v>91.199999999999989</v>
      </c>
      <c r="G38" s="77">
        <f t="shared" si="1"/>
        <v>0.81428571428571428</v>
      </c>
      <c r="H38" s="77">
        <f t="shared" si="2"/>
        <v>59.442857142857143</v>
      </c>
      <c r="I38" s="21"/>
      <c r="J38" s="50"/>
      <c r="K38" s="5"/>
      <c r="L38" s="120">
        <f t="shared" si="3"/>
        <v>0</v>
      </c>
    </row>
    <row r="39" spans="1:12" ht="95.25" customHeight="1">
      <c r="A39" s="27"/>
      <c r="B39" s="29" t="s">
        <v>75</v>
      </c>
      <c r="C39" s="27" t="s">
        <v>4</v>
      </c>
      <c r="D39" s="12" t="s">
        <v>311</v>
      </c>
      <c r="E39" s="73">
        <v>114</v>
      </c>
      <c r="F39" s="68">
        <f t="shared" si="0"/>
        <v>91.199999999999989</v>
      </c>
      <c r="G39" s="69">
        <f t="shared" si="1"/>
        <v>0.81428571428571428</v>
      </c>
      <c r="H39" s="69">
        <f t="shared" si="2"/>
        <v>59.442857142857143</v>
      </c>
      <c r="I39" s="27" t="s">
        <v>56</v>
      </c>
      <c r="J39" s="52"/>
      <c r="K39" s="5"/>
      <c r="L39" s="120">
        <f t="shared" si="3"/>
        <v>0</v>
      </c>
    </row>
    <row r="40" spans="1:12" ht="94.5" customHeight="1">
      <c r="A40" s="18"/>
      <c r="B40" s="30" t="s">
        <v>83</v>
      </c>
      <c r="C40" s="18" t="s">
        <v>4</v>
      </c>
      <c r="D40" s="12" t="s">
        <v>311</v>
      </c>
      <c r="E40" s="67">
        <v>114</v>
      </c>
      <c r="F40" s="68">
        <f t="shared" si="0"/>
        <v>91.199999999999989</v>
      </c>
      <c r="G40" s="69">
        <f t="shared" si="1"/>
        <v>0.81428571428571428</v>
      </c>
      <c r="H40" s="69">
        <f t="shared" si="2"/>
        <v>59.442857142857143</v>
      </c>
      <c r="I40" s="18"/>
      <c r="J40" s="53"/>
      <c r="K40" s="5"/>
      <c r="L40" s="120">
        <f t="shared" si="3"/>
        <v>0</v>
      </c>
    </row>
    <row r="41" spans="1:12" ht="94.5" customHeight="1">
      <c r="A41" s="18"/>
      <c r="B41" s="30" t="s">
        <v>89</v>
      </c>
      <c r="C41" s="18" t="s">
        <v>4</v>
      </c>
      <c r="D41" s="12" t="s">
        <v>311</v>
      </c>
      <c r="E41" s="67">
        <v>114</v>
      </c>
      <c r="F41" s="68">
        <f t="shared" si="0"/>
        <v>91.199999999999989</v>
      </c>
      <c r="G41" s="69">
        <f t="shared" si="1"/>
        <v>0.81428571428571428</v>
      </c>
      <c r="H41" s="69">
        <f t="shared" si="2"/>
        <v>59.442857142857143</v>
      </c>
      <c r="I41" s="18"/>
      <c r="J41" s="53"/>
      <c r="K41" s="5"/>
      <c r="L41" s="120">
        <f t="shared" si="3"/>
        <v>0</v>
      </c>
    </row>
    <row r="42" spans="1:12" ht="96" customHeight="1">
      <c r="A42" s="21"/>
      <c r="B42" s="31" t="s">
        <v>95</v>
      </c>
      <c r="C42" s="21" t="s">
        <v>4</v>
      </c>
      <c r="D42" s="14" t="s">
        <v>311</v>
      </c>
      <c r="E42" s="70">
        <v>114</v>
      </c>
      <c r="F42" s="68">
        <f t="shared" si="0"/>
        <v>91.199999999999989</v>
      </c>
      <c r="G42" s="69">
        <f t="shared" si="1"/>
        <v>0.81428571428571428</v>
      </c>
      <c r="H42" s="69">
        <f t="shared" si="2"/>
        <v>59.442857142857143</v>
      </c>
      <c r="I42" s="21"/>
      <c r="J42" s="50"/>
      <c r="K42" s="5"/>
      <c r="L42" s="120">
        <f t="shared" si="3"/>
        <v>0</v>
      </c>
    </row>
    <row r="43" spans="1:12" ht="27" customHeight="1">
      <c r="A43" s="88" t="s">
        <v>295</v>
      </c>
      <c r="B43" s="89"/>
      <c r="C43" s="89"/>
      <c r="D43" s="89"/>
      <c r="E43" s="89"/>
      <c r="F43" s="89"/>
      <c r="G43" s="89"/>
      <c r="H43" s="89"/>
      <c r="I43" s="89"/>
      <c r="J43" s="90"/>
      <c r="K43" s="5"/>
      <c r="L43" s="120">
        <f t="shared" si="3"/>
        <v>0</v>
      </c>
    </row>
    <row r="44" spans="1:12" ht="96" customHeight="1">
      <c r="A44" s="20"/>
      <c r="B44" s="30" t="s">
        <v>96</v>
      </c>
      <c r="C44" s="20" t="s">
        <v>5</v>
      </c>
      <c r="D44" s="36" t="s">
        <v>311</v>
      </c>
      <c r="E44" s="74">
        <v>114</v>
      </c>
      <c r="F44" s="68">
        <f t="shared" si="0"/>
        <v>91.199999999999989</v>
      </c>
      <c r="G44" s="69">
        <f t="shared" ref="G44:G64" si="4">E44/$K$4</f>
        <v>0.81428571428571428</v>
      </c>
      <c r="H44" s="69">
        <f t="shared" ref="H44:H64" si="5">G44*$K$5</f>
        <v>59.442857142857143</v>
      </c>
      <c r="I44" s="59" t="s">
        <v>56</v>
      </c>
      <c r="J44" s="54"/>
      <c r="K44" s="5"/>
      <c r="L44" s="120">
        <f t="shared" si="3"/>
        <v>0</v>
      </c>
    </row>
    <row r="45" spans="1:12" ht="96" customHeight="1">
      <c r="A45" s="20"/>
      <c r="B45" s="30" t="s">
        <v>97</v>
      </c>
      <c r="C45" s="20" t="s">
        <v>5</v>
      </c>
      <c r="D45" s="36" t="s">
        <v>311</v>
      </c>
      <c r="E45" s="74">
        <v>114</v>
      </c>
      <c r="F45" s="68">
        <f t="shared" si="0"/>
        <v>91.199999999999989</v>
      </c>
      <c r="G45" s="69">
        <f t="shared" si="4"/>
        <v>0.81428571428571428</v>
      </c>
      <c r="H45" s="69">
        <f t="shared" si="5"/>
        <v>59.442857142857143</v>
      </c>
      <c r="I45" s="20"/>
      <c r="J45" s="54"/>
      <c r="K45" s="5"/>
      <c r="L45" s="120">
        <f t="shared" si="3"/>
        <v>0</v>
      </c>
    </row>
    <row r="46" spans="1:12" ht="94.5" customHeight="1">
      <c r="A46" s="20"/>
      <c r="B46" s="30" t="s">
        <v>98</v>
      </c>
      <c r="C46" s="20" t="s">
        <v>5</v>
      </c>
      <c r="D46" s="36" t="s">
        <v>311</v>
      </c>
      <c r="E46" s="74">
        <v>114</v>
      </c>
      <c r="F46" s="68">
        <f t="shared" si="0"/>
        <v>91.199999999999989</v>
      </c>
      <c r="G46" s="69">
        <f t="shared" si="4"/>
        <v>0.81428571428571428</v>
      </c>
      <c r="H46" s="69">
        <f t="shared" si="5"/>
        <v>59.442857142857143</v>
      </c>
      <c r="I46" s="59"/>
      <c r="J46" s="54"/>
      <c r="K46" s="5"/>
      <c r="L46" s="120">
        <f t="shared" si="3"/>
        <v>0</v>
      </c>
    </row>
    <row r="47" spans="1:12" ht="95.25" customHeight="1">
      <c r="A47" s="23"/>
      <c r="B47" s="31" t="s">
        <v>99</v>
      </c>
      <c r="C47" s="23" t="s">
        <v>5</v>
      </c>
      <c r="D47" s="37" t="s">
        <v>311</v>
      </c>
      <c r="E47" s="75">
        <v>114</v>
      </c>
      <c r="F47" s="71">
        <f t="shared" si="0"/>
        <v>91.199999999999989</v>
      </c>
      <c r="G47" s="77">
        <f t="shared" si="4"/>
        <v>0.81428571428571428</v>
      </c>
      <c r="H47" s="77">
        <f t="shared" si="5"/>
        <v>59.442857142857143</v>
      </c>
      <c r="I47" s="23"/>
      <c r="J47" s="50"/>
      <c r="K47" s="5"/>
      <c r="L47" s="120">
        <f t="shared" si="3"/>
        <v>0</v>
      </c>
    </row>
    <row r="48" spans="1:12" ht="96.75" customHeight="1">
      <c r="A48" s="20"/>
      <c r="B48" s="30" t="s">
        <v>100</v>
      </c>
      <c r="C48" s="20" t="s">
        <v>6</v>
      </c>
      <c r="D48" s="36" t="s">
        <v>311</v>
      </c>
      <c r="E48" s="74">
        <v>285</v>
      </c>
      <c r="F48" s="68">
        <f t="shared" si="0"/>
        <v>228</v>
      </c>
      <c r="G48" s="69">
        <f t="shared" si="4"/>
        <v>2.0357142857142856</v>
      </c>
      <c r="H48" s="69">
        <f t="shared" si="5"/>
        <v>148.60714285714286</v>
      </c>
      <c r="I48" s="20" t="s">
        <v>56</v>
      </c>
      <c r="J48" s="54"/>
      <c r="K48" s="5"/>
      <c r="L48" s="120">
        <f t="shared" si="3"/>
        <v>0</v>
      </c>
    </row>
    <row r="49" spans="1:12" ht="96.75" customHeight="1">
      <c r="A49" s="20"/>
      <c r="B49" s="30" t="s">
        <v>101</v>
      </c>
      <c r="C49" s="20" t="s">
        <v>6</v>
      </c>
      <c r="D49" s="36" t="s">
        <v>311</v>
      </c>
      <c r="E49" s="74">
        <v>285</v>
      </c>
      <c r="F49" s="68">
        <f t="shared" si="0"/>
        <v>228</v>
      </c>
      <c r="G49" s="69">
        <f t="shared" si="4"/>
        <v>2.0357142857142856</v>
      </c>
      <c r="H49" s="69">
        <f t="shared" si="5"/>
        <v>148.60714285714286</v>
      </c>
      <c r="I49" s="20" t="s">
        <v>56</v>
      </c>
      <c r="J49" s="54"/>
      <c r="K49" s="5"/>
      <c r="L49" s="120">
        <f t="shared" si="3"/>
        <v>0</v>
      </c>
    </row>
    <row r="50" spans="1:12" ht="95.25" customHeight="1">
      <c r="A50" s="23"/>
      <c r="B50" s="31" t="s">
        <v>102</v>
      </c>
      <c r="C50" s="23" t="s">
        <v>6</v>
      </c>
      <c r="D50" s="37" t="s">
        <v>311</v>
      </c>
      <c r="E50" s="75">
        <v>285</v>
      </c>
      <c r="F50" s="71">
        <f t="shared" si="0"/>
        <v>228</v>
      </c>
      <c r="G50" s="77">
        <f t="shared" si="4"/>
        <v>2.0357142857142856</v>
      </c>
      <c r="H50" s="77">
        <f t="shared" si="5"/>
        <v>148.60714285714286</v>
      </c>
      <c r="I50" s="23" t="s">
        <v>56</v>
      </c>
      <c r="J50" s="50"/>
      <c r="K50" s="5"/>
      <c r="L50" s="120">
        <f t="shared" si="3"/>
        <v>0</v>
      </c>
    </row>
    <row r="51" spans="1:12" ht="95.25" customHeight="1">
      <c r="A51" s="20"/>
      <c r="B51" s="30" t="s">
        <v>103</v>
      </c>
      <c r="C51" s="20" t="s">
        <v>7</v>
      </c>
      <c r="D51" s="36" t="s">
        <v>311</v>
      </c>
      <c r="E51" s="74">
        <v>114</v>
      </c>
      <c r="F51" s="68">
        <f t="shared" si="0"/>
        <v>91.199999999999989</v>
      </c>
      <c r="G51" s="69">
        <f t="shared" si="4"/>
        <v>0.81428571428571428</v>
      </c>
      <c r="H51" s="69">
        <f t="shared" si="5"/>
        <v>59.442857142857143</v>
      </c>
      <c r="I51" s="20" t="s">
        <v>56</v>
      </c>
      <c r="J51" s="54"/>
      <c r="K51" s="5"/>
      <c r="L51" s="120">
        <f t="shared" si="3"/>
        <v>0</v>
      </c>
    </row>
    <row r="52" spans="1:12" ht="96" customHeight="1">
      <c r="A52" s="20"/>
      <c r="B52" s="30" t="s">
        <v>104</v>
      </c>
      <c r="C52" s="20" t="s">
        <v>7</v>
      </c>
      <c r="D52" s="36" t="s">
        <v>311</v>
      </c>
      <c r="E52" s="74">
        <v>114</v>
      </c>
      <c r="F52" s="68">
        <f t="shared" si="0"/>
        <v>91.199999999999989</v>
      </c>
      <c r="G52" s="69">
        <f t="shared" si="4"/>
        <v>0.81428571428571428</v>
      </c>
      <c r="H52" s="69">
        <f t="shared" si="5"/>
        <v>59.442857142857143</v>
      </c>
      <c r="I52" s="20" t="s">
        <v>56</v>
      </c>
      <c r="J52" s="54"/>
      <c r="K52" s="5"/>
      <c r="L52" s="120">
        <f t="shared" si="3"/>
        <v>0</v>
      </c>
    </row>
    <row r="53" spans="1:12" ht="95.25" customHeight="1">
      <c r="A53" s="20"/>
      <c r="B53" s="30" t="s">
        <v>105</v>
      </c>
      <c r="C53" s="20" t="s">
        <v>7</v>
      </c>
      <c r="D53" s="36" t="s">
        <v>311</v>
      </c>
      <c r="E53" s="74">
        <v>114</v>
      </c>
      <c r="F53" s="68">
        <f t="shared" si="0"/>
        <v>91.199999999999989</v>
      </c>
      <c r="G53" s="69">
        <f t="shared" si="4"/>
        <v>0.81428571428571428</v>
      </c>
      <c r="H53" s="69">
        <f t="shared" si="5"/>
        <v>59.442857142857143</v>
      </c>
      <c r="I53" s="20"/>
      <c r="J53" s="54"/>
      <c r="K53" s="5"/>
      <c r="L53" s="120">
        <f t="shared" si="3"/>
        <v>0</v>
      </c>
    </row>
    <row r="54" spans="1:12" ht="96" customHeight="1">
      <c r="A54" s="20"/>
      <c r="B54" s="30" t="s">
        <v>106</v>
      </c>
      <c r="C54" s="20" t="s">
        <v>7</v>
      </c>
      <c r="D54" s="36" t="s">
        <v>311</v>
      </c>
      <c r="E54" s="74">
        <v>114</v>
      </c>
      <c r="F54" s="68">
        <f t="shared" si="0"/>
        <v>91.199999999999989</v>
      </c>
      <c r="G54" s="69">
        <f t="shared" si="4"/>
        <v>0.81428571428571428</v>
      </c>
      <c r="H54" s="69">
        <f t="shared" si="5"/>
        <v>59.442857142857143</v>
      </c>
      <c r="I54" s="20"/>
      <c r="J54" s="54"/>
      <c r="K54" s="5"/>
      <c r="L54" s="120">
        <f t="shared" si="3"/>
        <v>0</v>
      </c>
    </row>
    <row r="55" spans="1:12" ht="95.25" customHeight="1">
      <c r="A55" s="23"/>
      <c r="B55" s="31" t="s">
        <v>107</v>
      </c>
      <c r="C55" s="23" t="s">
        <v>7</v>
      </c>
      <c r="D55" s="37" t="s">
        <v>311</v>
      </c>
      <c r="E55" s="75">
        <v>114</v>
      </c>
      <c r="F55" s="71">
        <f t="shared" si="0"/>
        <v>91.199999999999989</v>
      </c>
      <c r="G55" s="77">
        <f t="shared" si="4"/>
        <v>0.81428571428571428</v>
      </c>
      <c r="H55" s="77">
        <f t="shared" si="5"/>
        <v>59.442857142857143</v>
      </c>
      <c r="I55" s="23" t="s">
        <v>56</v>
      </c>
      <c r="J55" s="50"/>
      <c r="K55" s="5"/>
      <c r="L55" s="120">
        <f t="shared" si="3"/>
        <v>0</v>
      </c>
    </row>
    <row r="56" spans="1:12" ht="96" customHeight="1">
      <c r="A56" s="20"/>
      <c r="B56" s="30" t="s">
        <v>108</v>
      </c>
      <c r="C56" s="20" t="s">
        <v>8</v>
      </c>
      <c r="D56" s="36" t="s">
        <v>311</v>
      </c>
      <c r="E56" s="74">
        <v>114</v>
      </c>
      <c r="F56" s="68">
        <f t="shared" si="0"/>
        <v>91.199999999999989</v>
      </c>
      <c r="G56" s="69">
        <f t="shared" si="4"/>
        <v>0.81428571428571428</v>
      </c>
      <c r="H56" s="69">
        <f t="shared" si="5"/>
        <v>59.442857142857143</v>
      </c>
      <c r="I56" s="41" t="s">
        <v>56</v>
      </c>
      <c r="J56" s="54"/>
      <c r="K56" s="5"/>
      <c r="L56" s="120">
        <f t="shared" si="3"/>
        <v>0</v>
      </c>
    </row>
    <row r="57" spans="1:12" ht="96" customHeight="1">
      <c r="A57" s="20"/>
      <c r="B57" s="30" t="s">
        <v>109</v>
      </c>
      <c r="C57" s="20" t="s">
        <v>8</v>
      </c>
      <c r="D57" s="36" t="s">
        <v>311</v>
      </c>
      <c r="E57" s="74">
        <v>114</v>
      </c>
      <c r="F57" s="68">
        <f t="shared" si="0"/>
        <v>91.199999999999989</v>
      </c>
      <c r="G57" s="69">
        <f t="shared" si="4"/>
        <v>0.81428571428571428</v>
      </c>
      <c r="H57" s="69">
        <f t="shared" si="5"/>
        <v>59.442857142857143</v>
      </c>
      <c r="I57" s="41" t="s">
        <v>56</v>
      </c>
      <c r="J57" s="54"/>
      <c r="K57" s="5"/>
      <c r="L57" s="120">
        <f t="shared" si="3"/>
        <v>0</v>
      </c>
    </row>
    <row r="58" spans="1:12" ht="96" customHeight="1">
      <c r="A58" s="20"/>
      <c r="B58" s="30" t="s">
        <v>110</v>
      </c>
      <c r="C58" s="20" t="s">
        <v>8</v>
      </c>
      <c r="D58" s="36" t="s">
        <v>311</v>
      </c>
      <c r="E58" s="74">
        <v>114</v>
      </c>
      <c r="F58" s="68">
        <f t="shared" si="0"/>
        <v>91.199999999999989</v>
      </c>
      <c r="G58" s="69">
        <f t="shared" si="4"/>
        <v>0.81428571428571428</v>
      </c>
      <c r="H58" s="69">
        <f t="shared" si="5"/>
        <v>59.442857142857143</v>
      </c>
      <c r="I58" s="20"/>
      <c r="J58" s="54"/>
      <c r="K58" s="5"/>
      <c r="L58" s="120">
        <f t="shared" si="3"/>
        <v>0</v>
      </c>
    </row>
    <row r="59" spans="1:12" ht="95.25" customHeight="1">
      <c r="A59" s="20"/>
      <c r="B59" s="30" t="s">
        <v>111</v>
      </c>
      <c r="C59" s="20" t="s">
        <v>8</v>
      </c>
      <c r="D59" s="36" t="s">
        <v>311</v>
      </c>
      <c r="E59" s="74">
        <v>114</v>
      </c>
      <c r="F59" s="68">
        <f t="shared" si="0"/>
        <v>91.199999999999989</v>
      </c>
      <c r="G59" s="69">
        <f t="shared" si="4"/>
        <v>0.81428571428571428</v>
      </c>
      <c r="H59" s="69">
        <f t="shared" si="5"/>
        <v>59.442857142857143</v>
      </c>
      <c r="I59" s="20"/>
      <c r="J59" s="54"/>
      <c r="K59" s="5"/>
      <c r="L59" s="120">
        <f t="shared" si="3"/>
        <v>0</v>
      </c>
    </row>
    <row r="60" spans="1:12" ht="94.5" customHeight="1">
      <c r="A60" s="23"/>
      <c r="B60" s="31" t="s">
        <v>112</v>
      </c>
      <c r="C60" s="23" t="s">
        <v>8</v>
      </c>
      <c r="D60" s="37" t="s">
        <v>311</v>
      </c>
      <c r="E60" s="75">
        <v>114</v>
      </c>
      <c r="F60" s="71">
        <f t="shared" si="0"/>
        <v>91.199999999999989</v>
      </c>
      <c r="G60" s="77">
        <f t="shared" si="4"/>
        <v>0.81428571428571428</v>
      </c>
      <c r="H60" s="77">
        <f t="shared" si="5"/>
        <v>59.442857142857143</v>
      </c>
      <c r="I60" s="23" t="s">
        <v>56</v>
      </c>
      <c r="J60" s="50"/>
      <c r="K60" s="5"/>
      <c r="L60" s="120">
        <f t="shared" si="3"/>
        <v>0</v>
      </c>
    </row>
    <row r="61" spans="1:12" ht="93.75" customHeight="1">
      <c r="A61" s="20"/>
      <c r="B61" s="30" t="s">
        <v>329</v>
      </c>
      <c r="C61" s="20" t="s">
        <v>9</v>
      </c>
      <c r="D61" s="36" t="s">
        <v>311</v>
      </c>
      <c r="E61" s="76">
        <v>83.13</v>
      </c>
      <c r="F61" s="68">
        <f t="shared" si="0"/>
        <v>66.503999999999991</v>
      </c>
      <c r="G61" s="69">
        <f t="shared" si="4"/>
        <v>0.59378571428571425</v>
      </c>
      <c r="H61" s="69">
        <f t="shared" si="5"/>
        <v>43.346357142857137</v>
      </c>
      <c r="I61" s="20"/>
      <c r="J61" s="54"/>
      <c r="K61" s="5"/>
      <c r="L61" s="120">
        <f t="shared" si="3"/>
        <v>0</v>
      </c>
    </row>
    <row r="62" spans="1:12" ht="96" customHeight="1">
      <c r="A62" s="23"/>
      <c r="B62" s="31" t="s">
        <v>330</v>
      </c>
      <c r="C62" s="23" t="s">
        <v>9</v>
      </c>
      <c r="D62" s="37" t="s">
        <v>311</v>
      </c>
      <c r="E62" s="75">
        <v>83.13</v>
      </c>
      <c r="F62" s="71">
        <f t="shared" si="0"/>
        <v>66.503999999999991</v>
      </c>
      <c r="G62" s="77">
        <f t="shared" si="4"/>
        <v>0.59378571428571425</v>
      </c>
      <c r="H62" s="77">
        <f t="shared" si="5"/>
        <v>43.346357142857137</v>
      </c>
      <c r="I62" s="23" t="s">
        <v>56</v>
      </c>
      <c r="J62" s="50"/>
      <c r="K62" s="5"/>
      <c r="L62" s="120">
        <f t="shared" si="3"/>
        <v>0</v>
      </c>
    </row>
    <row r="63" spans="1:12" ht="96" customHeight="1">
      <c r="A63" s="28"/>
      <c r="B63" s="33" t="s">
        <v>113</v>
      </c>
      <c r="C63" s="28" t="s">
        <v>10</v>
      </c>
      <c r="D63" s="28" t="s">
        <v>311</v>
      </c>
      <c r="E63" s="76">
        <v>83.13</v>
      </c>
      <c r="F63" s="68">
        <f t="shared" si="0"/>
        <v>66.503999999999991</v>
      </c>
      <c r="G63" s="69">
        <f t="shared" si="4"/>
        <v>0.59378571428571425</v>
      </c>
      <c r="H63" s="69">
        <f t="shared" si="5"/>
        <v>43.346357142857137</v>
      </c>
      <c r="I63" s="28" t="s">
        <v>56</v>
      </c>
      <c r="J63" s="52"/>
      <c r="K63" s="5"/>
      <c r="L63" s="120">
        <f t="shared" si="3"/>
        <v>0</v>
      </c>
    </row>
    <row r="64" spans="1:12" ht="96" customHeight="1">
      <c r="A64" s="37"/>
      <c r="B64" s="40" t="s">
        <v>313</v>
      </c>
      <c r="C64" s="37" t="s">
        <v>10</v>
      </c>
      <c r="D64" s="37" t="s">
        <v>311</v>
      </c>
      <c r="E64" s="75">
        <v>83.13</v>
      </c>
      <c r="F64" s="68">
        <f t="shared" si="0"/>
        <v>66.503999999999991</v>
      </c>
      <c r="G64" s="69">
        <f t="shared" si="4"/>
        <v>0.59378571428571425</v>
      </c>
      <c r="H64" s="69">
        <f t="shared" si="5"/>
        <v>43.346357142857137</v>
      </c>
      <c r="I64" s="37" t="s">
        <v>56</v>
      </c>
      <c r="J64" s="55"/>
      <c r="K64" s="5"/>
      <c r="L64" s="120">
        <f t="shared" si="3"/>
        <v>0</v>
      </c>
    </row>
    <row r="65" spans="1:12" ht="27" customHeight="1">
      <c r="A65" s="91" t="s">
        <v>11</v>
      </c>
      <c r="B65" s="92"/>
      <c r="C65" s="92"/>
      <c r="D65" s="92"/>
      <c r="E65" s="92"/>
      <c r="F65" s="92"/>
      <c r="G65" s="92"/>
      <c r="H65" s="92"/>
      <c r="I65" s="92"/>
      <c r="J65" s="93"/>
      <c r="K65" s="5"/>
      <c r="L65" s="120">
        <f t="shared" si="3"/>
        <v>0</v>
      </c>
    </row>
    <row r="66" spans="1:12" ht="94.5" customHeight="1">
      <c r="A66" s="62"/>
      <c r="B66" s="34" t="s">
        <v>114</v>
      </c>
      <c r="C66" s="62" t="s">
        <v>12</v>
      </c>
      <c r="D66" s="62" t="s">
        <v>311</v>
      </c>
      <c r="E66" s="74">
        <v>114</v>
      </c>
      <c r="F66" s="68">
        <f t="shared" si="0"/>
        <v>91.199999999999989</v>
      </c>
      <c r="G66" s="69">
        <f t="shared" ref="G66:G120" si="6">E66/$K$4</f>
        <v>0.81428571428571428</v>
      </c>
      <c r="H66" s="69">
        <f t="shared" ref="H66:H120" si="7">G66*$K$5</f>
        <v>59.442857142857143</v>
      </c>
      <c r="I66" s="62"/>
      <c r="J66" s="53"/>
      <c r="K66" s="3"/>
      <c r="L66" s="120">
        <f t="shared" si="3"/>
        <v>0</v>
      </c>
    </row>
    <row r="67" spans="1:12" ht="94.5" customHeight="1">
      <c r="A67" s="20"/>
      <c r="B67" s="30" t="s">
        <v>115</v>
      </c>
      <c r="C67" s="20" t="s">
        <v>12</v>
      </c>
      <c r="D67" s="36" t="s">
        <v>311</v>
      </c>
      <c r="E67" s="74">
        <v>114</v>
      </c>
      <c r="F67" s="68">
        <f t="shared" si="0"/>
        <v>91.199999999999989</v>
      </c>
      <c r="G67" s="69">
        <f t="shared" si="6"/>
        <v>0.81428571428571428</v>
      </c>
      <c r="H67" s="69">
        <f t="shared" si="7"/>
        <v>59.442857142857143</v>
      </c>
      <c r="I67" s="41"/>
      <c r="J67" s="53"/>
      <c r="K67" s="3"/>
      <c r="L67" s="120">
        <f t="shared" si="3"/>
        <v>0</v>
      </c>
    </row>
    <row r="68" spans="1:12" ht="94.5" customHeight="1">
      <c r="A68" s="20"/>
      <c r="B68" s="30" t="s">
        <v>116</v>
      </c>
      <c r="C68" s="20" t="s">
        <v>12</v>
      </c>
      <c r="D68" s="36" t="s">
        <v>311</v>
      </c>
      <c r="E68" s="74">
        <v>114</v>
      </c>
      <c r="F68" s="68">
        <f t="shared" si="0"/>
        <v>91.199999999999989</v>
      </c>
      <c r="G68" s="69">
        <f t="shared" si="6"/>
        <v>0.81428571428571428</v>
      </c>
      <c r="H68" s="69">
        <f t="shared" si="7"/>
        <v>59.442857142857143</v>
      </c>
      <c r="I68" s="20"/>
      <c r="J68" s="53"/>
      <c r="K68" s="3"/>
      <c r="L68" s="120">
        <f t="shared" si="3"/>
        <v>0</v>
      </c>
    </row>
    <row r="69" spans="1:12" ht="94.5" customHeight="1">
      <c r="A69" s="20"/>
      <c r="B69" s="30" t="s">
        <v>117</v>
      </c>
      <c r="C69" s="20" t="s">
        <v>12</v>
      </c>
      <c r="D69" s="36" t="s">
        <v>311</v>
      </c>
      <c r="E69" s="74">
        <v>114</v>
      </c>
      <c r="F69" s="68">
        <f t="shared" si="0"/>
        <v>91.199999999999989</v>
      </c>
      <c r="G69" s="69">
        <f t="shared" si="6"/>
        <v>0.81428571428571428</v>
      </c>
      <c r="H69" s="69">
        <f t="shared" si="7"/>
        <v>59.442857142857143</v>
      </c>
      <c r="I69" s="41"/>
      <c r="J69" s="53"/>
      <c r="K69" s="3"/>
      <c r="L69" s="120">
        <f t="shared" si="3"/>
        <v>0</v>
      </c>
    </row>
    <row r="70" spans="1:12" ht="95.25" customHeight="1">
      <c r="A70" s="23"/>
      <c r="B70" s="31" t="s">
        <v>118</v>
      </c>
      <c r="C70" s="23" t="s">
        <v>12</v>
      </c>
      <c r="D70" s="37" t="s">
        <v>311</v>
      </c>
      <c r="E70" s="75">
        <v>114</v>
      </c>
      <c r="F70" s="71">
        <f t="shared" si="0"/>
        <v>91.199999999999989</v>
      </c>
      <c r="G70" s="77">
        <f t="shared" si="6"/>
        <v>0.81428571428571428</v>
      </c>
      <c r="H70" s="77">
        <f t="shared" si="7"/>
        <v>59.442857142857143</v>
      </c>
      <c r="I70" s="42"/>
      <c r="J70" s="50"/>
      <c r="K70" s="3"/>
      <c r="L70" s="120">
        <f t="shared" si="3"/>
        <v>0</v>
      </c>
    </row>
    <row r="71" spans="1:12" ht="95.25" customHeight="1">
      <c r="A71" s="20"/>
      <c r="B71" s="30" t="s">
        <v>119</v>
      </c>
      <c r="C71" s="20" t="s">
        <v>13</v>
      </c>
      <c r="D71" s="36" t="s">
        <v>311</v>
      </c>
      <c r="E71" s="74">
        <v>114</v>
      </c>
      <c r="F71" s="68">
        <f t="shared" si="0"/>
        <v>91.199999999999989</v>
      </c>
      <c r="G71" s="69">
        <f t="shared" si="6"/>
        <v>0.81428571428571428</v>
      </c>
      <c r="H71" s="69">
        <f t="shared" si="7"/>
        <v>59.442857142857143</v>
      </c>
      <c r="I71" s="20"/>
      <c r="J71" s="53"/>
      <c r="K71" s="3"/>
      <c r="L71" s="120">
        <f t="shared" si="3"/>
        <v>0</v>
      </c>
    </row>
    <row r="72" spans="1:12" ht="95.25" customHeight="1">
      <c r="A72" s="20"/>
      <c r="B72" s="30" t="s">
        <v>120</v>
      </c>
      <c r="C72" s="20" t="s">
        <v>13</v>
      </c>
      <c r="D72" s="36" t="s">
        <v>311</v>
      </c>
      <c r="E72" s="74">
        <v>114</v>
      </c>
      <c r="F72" s="68">
        <f t="shared" si="0"/>
        <v>91.199999999999989</v>
      </c>
      <c r="G72" s="69">
        <f t="shared" si="6"/>
        <v>0.81428571428571428</v>
      </c>
      <c r="H72" s="69">
        <f t="shared" si="7"/>
        <v>59.442857142857143</v>
      </c>
      <c r="I72" s="41"/>
      <c r="J72" s="53"/>
      <c r="K72" s="3"/>
      <c r="L72" s="120">
        <f t="shared" si="3"/>
        <v>0</v>
      </c>
    </row>
    <row r="73" spans="1:12" ht="96" customHeight="1">
      <c r="A73" s="20"/>
      <c r="B73" s="30" t="s">
        <v>121</v>
      </c>
      <c r="C73" s="20" t="s">
        <v>13</v>
      </c>
      <c r="D73" s="36" t="s">
        <v>311</v>
      </c>
      <c r="E73" s="74">
        <v>114</v>
      </c>
      <c r="F73" s="68">
        <f t="shared" si="0"/>
        <v>91.199999999999989</v>
      </c>
      <c r="G73" s="69">
        <f t="shared" si="6"/>
        <v>0.81428571428571428</v>
      </c>
      <c r="H73" s="69">
        <f t="shared" si="7"/>
        <v>59.442857142857143</v>
      </c>
      <c r="I73" s="20"/>
      <c r="J73" s="53"/>
      <c r="K73" s="3"/>
      <c r="L73" s="120">
        <f t="shared" si="3"/>
        <v>0</v>
      </c>
    </row>
    <row r="74" spans="1:12" ht="96" customHeight="1">
      <c r="A74" s="20"/>
      <c r="B74" s="30" t="s">
        <v>122</v>
      </c>
      <c r="C74" s="20" t="s">
        <v>13</v>
      </c>
      <c r="D74" s="36" t="s">
        <v>311</v>
      </c>
      <c r="E74" s="74">
        <v>114</v>
      </c>
      <c r="F74" s="68">
        <f t="shared" si="0"/>
        <v>91.199999999999989</v>
      </c>
      <c r="G74" s="69">
        <f t="shared" si="6"/>
        <v>0.81428571428571428</v>
      </c>
      <c r="H74" s="69">
        <f t="shared" si="7"/>
        <v>59.442857142857143</v>
      </c>
      <c r="I74" s="20"/>
      <c r="J74" s="53"/>
      <c r="K74" s="3"/>
      <c r="L74" s="120">
        <f t="shared" si="3"/>
        <v>0</v>
      </c>
    </row>
    <row r="75" spans="1:12" ht="96" customHeight="1">
      <c r="A75" s="23"/>
      <c r="B75" s="31" t="s">
        <v>123</v>
      </c>
      <c r="C75" s="23" t="s">
        <v>13</v>
      </c>
      <c r="D75" s="37" t="s">
        <v>311</v>
      </c>
      <c r="E75" s="75">
        <v>114</v>
      </c>
      <c r="F75" s="71">
        <f t="shared" ref="F75:F120" si="8">E75/100*80</f>
        <v>91.199999999999989</v>
      </c>
      <c r="G75" s="77">
        <f t="shared" si="6"/>
        <v>0.81428571428571428</v>
      </c>
      <c r="H75" s="77">
        <f t="shared" si="7"/>
        <v>59.442857142857143</v>
      </c>
      <c r="I75" s="23"/>
      <c r="J75" s="50"/>
      <c r="K75" s="3"/>
      <c r="L75" s="120">
        <f t="shared" ref="L75:L138" si="9">G75*J75</f>
        <v>0</v>
      </c>
    </row>
    <row r="76" spans="1:12" ht="94.5" customHeight="1">
      <c r="A76" s="20"/>
      <c r="B76" s="30" t="s">
        <v>124</v>
      </c>
      <c r="C76" s="20" t="s">
        <v>14</v>
      </c>
      <c r="D76" s="36" t="s">
        <v>311</v>
      </c>
      <c r="E76" s="74">
        <v>114</v>
      </c>
      <c r="F76" s="68">
        <f t="shared" si="8"/>
        <v>91.199999999999989</v>
      </c>
      <c r="G76" s="69">
        <f t="shared" si="6"/>
        <v>0.81428571428571428</v>
      </c>
      <c r="H76" s="69">
        <f t="shared" si="7"/>
        <v>59.442857142857143</v>
      </c>
      <c r="I76" s="20"/>
      <c r="J76" s="53"/>
      <c r="K76" s="3"/>
      <c r="L76" s="120">
        <f t="shared" si="9"/>
        <v>0</v>
      </c>
    </row>
    <row r="77" spans="1:12" ht="95.25" customHeight="1">
      <c r="A77" s="20"/>
      <c r="B77" s="30" t="s">
        <v>125</v>
      </c>
      <c r="C77" s="20" t="s">
        <v>14</v>
      </c>
      <c r="D77" s="36" t="s">
        <v>311</v>
      </c>
      <c r="E77" s="74">
        <v>114</v>
      </c>
      <c r="F77" s="68">
        <f t="shared" si="8"/>
        <v>91.199999999999989</v>
      </c>
      <c r="G77" s="69">
        <f t="shared" si="6"/>
        <v>0.81428571428571428</v>
      </c>
      <c r="H77" s="69">
        <f t="shared" si="7"/>
        <v>59.442857142857143</v>
      </c>
      <c r="I77" s="41"/>
      <c r="J77" s="53"/>
      <c r="K77" s="3"/>
      <c r="L77" s="120">
        <f t="shared" si="9"/>
        <v>0</v>
      </c>
    </row>
    <row r="78" spans="1:12" ht="95.25" customHeight="1">
      <c r="A78" s="20"/>
      <c r="B78" s="30" t="s">
        <v>126</v>
      </c>
      <c r="C78" s="20" t="s">
        <v>14</v>
      </c>
      <c r="D78" s="36" t="s">
        <v>311</v>
      </c>
      <c r="E78" s="74">
        <v>114</v>
      </c>
      <c r="F78" s="68">
        <f t="shared" si="8"/>
        <v>91.199999999999989</v>
      </c>
      <c r="G78" s="69">
        <f t="shared" si="6"/>
        <v>0.81428571428571428</v>
      </c>
      <c r="H78" s="69">
        <f t="shared" si="7"/>
        <v>59.442857142857143</v>
      </c>
      <c r="I78" s="20"/>
      <c r="J78" s="53"/>
      <c r="K78" s="3"/>
      <c r="L78" s="120">
        <f t="shared" si="9"/>
        <v>0</v>
      </c>
    </row>
    <row r="79" spans="1:12" ht="95.25" customHeight="1">
      <c r="A79" s="20"/>
      <c r="B79" s="30" t="s">
        <v>127</v>
      </c>
      <c r="C79" s="20" t="s">
        <v>14</v>
      </c>
      <c r="D79" s="36" t="s">
        <v>311</v>
      </c>
      <c r="E79" s="74">
        <v>114</v>
      </c>
      <c r="F79" s="68">
        <f t="shared" si="8"/>
        <v>91.199999999999989</v>
      </c>
      <c r="G79" s="69">
        <f t="shared" si="6"/>
        <v>0.81428571428571428</v>
      </c>
      <c r="H79" s="69">
        <f t="shared" si="7"/>
        <v>59.442857142857143</v>
      </c>
      <c r="I79" s="41"/>
      <c r="J79" s="53"/>
      <c r="K79" s="3"/>
      <c r="L79" s="120">
        <f t="shared" si="9"/>
        <v>0</v>
      </c>
    </row>
    <row r="80" spans="1:12" ht="95.25" customHeight="1">
      <c r="A80" s="23"/>
      <c r="B80" s="31" t="s">
        <v>128</v>
      </c>
      <c r="C80" s="23" t="s">
        <v>14</v>
      </c>
      <c r="D80" s="37" t="s">
        <v>311</v>
      </c>
      <c r="E80" s="75">
        <v>114</v>
      </c>
      <c r="F80" s="71">
        <f t="shared" si="8"/>
        <v>91.199999999999989</v>
      </c>
      <c r="G80" s="77">
        <f t="shared" si="6"/>
        <v>0.81428571428571428</v>
      </c>
      <c r="H80" s="77">
        <f t="shared" si="7"/>
        <v>59.442857142857143</v>
      </c>
      <c r="I80" s="42"/>
      <c r="J80" s="50"/>
      <c r="K80" s="3"/>
      <c r="L80" s="120">
        <f t="shared" si="9"/>
        <v>0</v>
      </c>
    </row>
    <row r="81" spans="1:12" ht="94.5" customHeight="1">
      <c r="A81" s="20"/>
      <c r="B81" s="30" t="s">
        <v>129</v>
      </c>
      <c r="C81" s="20" t="s">
        <v>15</v>
      </c>
      <c r="D81" s="36" t="s">
        <v>311</v>
      </c>
      <c r="E81" s="74">
        <v>114</v>
      </c>
      <c r="F81" s="68">
        <f t="shared" si="8"/>
        <v>91.199999999999989</v>
      </c>
      <c r="G81" s="69">
        <f t="shared" si="6"/>
        <v>0.81428571428571428</v>
      </c>
      <c r="H81" s="69">
        <f t="shared" si="7"/>
        <v>59.442857142857143</v>
      </c>
      <c r="I81" s="20"/>
      <c r="J81" s="53"/>
      <c r="K81" s="3"/>
      <c r="L81" s="120">
        <f t="shared" si="9"/>
        <v>0</v>
      </c>
    </row>
    <row r="82" spans="1:12" ht="94.5" customHeight="1">
      <c r="A82" s="20"/>
      <c r="B82" s="30" t="s">
        <v>130</v>
      </c>
      <c r="C82" s="20" t="s">
        <v>15</v>
      </c>
      <c r="D82" s="36" t="s">
        <v>311</v>
      </c>
      <c r="E82" s="74">
        <v>114</v>
      </c>
      <c r="F82" s="68">
        <f t="shared" si="8"/>
        <v>91.199999999999989</v>
      </c>
      <c r="G82" s="69">
        <f t="shared" si="6"/>
        <v>0.81428571428571428</v>
      </c>
      <c r="H82" s="69">
        <f t="shared" si="7"/>
        <v>59.442857142857143</v>
      </c>
      <c r="I82" s="41"/>
      <c r="J82" s="53"/>
      <c r="K82" s="3"/>
      <c r="L82" s="120">
        <f t="shared" si="9"/>
        <v>0</v>
      </c>
    </row>
    <row r="83" spans="1:12" ht="96" customHeight="1">
      <c r="A83" s="20"/>
      <c r="B83" s="30" t="s">
        <v>131</v>
      </c>
      <c r="C83" s="20" t="s">
        <v>15</v>
      </c>
      <c r="D83" s="36" t="s">
        <v>311</v>
      </c>
      <c r="E83" s="74">
        <v>114</v>
      </c>
      <c r="F83" s="68">
        <f t="shared" si="8"/>
        <v>91.199999999999989</v>
      </c>
      <c r="G83" s="69">
        <f t="shared" si="6"/>
        <v>0.81428571428571428</v>
      </c>
      <c r="H83" s="69">
        <f t="shared" si="7"/>
        <v>59.442857142857143</v>
      </c>
      <c r="I83" s="41"/>
      <c r="J83" s="53"/>
      <c r="K83" s="3"/>
      <c r="L83" s="120">
        <f t="shared" si="9"/>
        <v>0</v>
      </c>
    </row>
    <row r="84" spans="1:12" ht="94.5" customHeight="1">
      <c r="A84" s="20"/>
      <c r="B84" s="30" t="s">
        <v>132</v>
      </c>
      <c r="C84" s="20" t="s">
        <v>15</v>
      </c>
      <c r="D84" s="36" t="s">
        <v>311</v>
      </c>
      <c r="E84" s="74">
        <v>114</v>
      </c>
      <c r="F84" s="68">
        <f t="shared" si="8"/>
        <v>91.199999999999989</v>
      </c>
      <c r="G84" s="69">
        <f t="shared" si="6"/>
        <v>0.81428571428571428</v>
      </c>
      <c r="H84" s="69">
        <f t="shared" si="7"/>
        <v>59.442857142857143</v>
      </c>
      <c r="I84" s="41"/>
      <c r="J84" s="53"/>
      <c r="K84" s="3"/>
      <c r="L84" s="120">
        <f t="shared" si="9"/>
        <v>0</v>
      </c>
    </row>
    <row r="85" spans="1:12" ht="94.5" customHeight="1">
      <c r="A85" s="23"/>
      <c r="B85" s="31" t="s">
        <v>133</v>
      </c>
      <c r="C85" s="23" t="s">
        <v>15</v>
      </c>
      <c r="D85" s="37" t="s">
        <v>311</v>
      </c>
      <c r="E85" s="75">
        <v>114</v>
      </c>
      <c r="F85" s="71">
        <f t="shared" si="8"/>
        <v>91.199999999999989</v>
      </c>
      <c r="G85" s="77">
        <f t="shared" si="6"/>
        <v>0.81428571428571428</v>
      </c>
      <c r="H85" s="77">
        <f t="shared" si="7"/>
        <v>59.442857142857143</v>
      </c>
      <c r="I85" s="23"/>
      <c r="J85" s="50"/>
      <c r="K85" s="3"/>
      <c r="L85" s="120">
        <f t="shared" si="9"/>
        <v>0</v>
      </c>
    </row>
    <row r="86" spans="1:12" ht="95.25" customHeight="1">
      <c r="A86" s="20"/>
      <c r="B86" s="30" t="s">
        <v>134</v>
      </c>
      <c r="C86" s="20" t="s">
        <v>16</v>
      </c>
      <c r="D86" s="36" t="s">
        <v>311</v>
      </c>
      <c r="E86" s="74">
        <v>114</v>
      </c>
      <c r="F86" s="68">
        <f t="shared" si="8"/>
        <v>91.199999999999989</v>
      </c>
      <c r="G86" s="69">
        <f t="shared" si="6"/>
        <v>0.81428571428571428</v>
      </c>
      <c r="H86" s="69">
        <f t="shared" si="7"/>
        <v>59.442857142857143</v>
      </c>
      <c r="I86" s="20"/>
      <c r="J86" s="53"/>
      <c r="K86" s="66"/>
      <c r="L86" s="120">
        <f t="shared" si="9"/>
        <v>0</v>
      </c>
    </row>
    <row r="87" spans="1:12" ht="96" customHeight="1">
      <c r="A87" s="20"/>
      <c r="B87" s="32" t="s">
        <v>135</v>
      </c>
      <c r="C87" s="20" t="s">
        <v>16</v>
      </c>
      <c r="D87" s="36" t="s">
        <v>311</v>
      </c>
      <c r="E87" s="74">
        <v>114</v>
      </c>
      <c r="F87" s="68">
        <f t="shared" si="8"/>
        <v>91.199999999999989</v>
      </c>
      <c r="G87" s="69">
        <f t="shared" si="6"/>
        <v>0.81428571428571428</v>
      </c>
      <c r="H87" s="69">
        <f t="shared" si="7"/>
        <v>59.442857142857143</v>
      </c>
      <c r="I87" s="20"/>
      <c r="J87" s="53"/>
      <c r="K87" s="66"/>
      <c r="L87" s="120">
        <f t="shared" si="9"/>
        <v>0</v>
      </c>
    </row>
    <row r="88" spans="1:12" ht="95.25" customHeight="1">
      <c r="A88" s="20"/>
      <c r="B88" s="32" t="s">
        <v>136</v>
      </c>
      <c r="C88" s="20" t="s">
        <v>16</v>
      </c>
      <c r="D88" s="36" t="s">
        <v>311</v>
      </c>
      <c r="E88" s="74">
        <v>114</v>
      </c>
      <c r="F88" s="68">
        <f t="shared" si="8"/>
        <v>91.199999999999989</v>
      </c>
      <c r="G88" s="69">
        <f t="shared" si="6"/>
        <v>0.81428571428571428</v>
      </c>
      <c r="H88" s="69">
        <f t="shared" si="7"/>
        <v>59.442857142857143</v>
      </c>
      <c r="I88" s="20"/>
      <c r="J88" s="53"/>
      <c r="K88" s="66"/>
      <c r="L88" s="120">
        <f t="shared" si="9"/>
        <v>0</v>
      </c>
    </row>
    <row r="89" spans="1:12" ht="94.5" customHeight="1">
      <c r="A89" s="23"/>
      <c r="B89" s="38" t="s">
        <v>137</v>
      </c>
      <c r="C89" s="23" t="s">
        <v>16</v>
      </c>
      <c r="D89" s="37" t="s">
        <v>311</v>
      </c>
      <c r="E89" s="75">
        <v>114</v>
      </c>
      <c r="F89" s="71">
        <f t="shared" si="8"/>
        <v>91.199999999999989</v>
      </c>
      <c r="G89" s="77">
        <f t="shared" si="6"/>
        <v>0.81428571428571428</v>
      </c>
      <c r="H89" s="77">
        <f t="shared" si="7"/>
        <v>59.442857142857143</v>
      </c>
      <c r="I89" s="23"/>
      <c r="J89" s="50"/>
      <c r="K89" s="66"/>
      <c r="L89" s="120">
        <f t="shared" si="9"/>
        <v>0</v>
      </c>
    </row>
    <row r="90" spans="1:12" ht="96" customHeight="1">
      <c r="A90" s="20"/>
      <c r="B90" s="30" t="s">
        <v>138</v>
      </c>
      <c r="C90" s="20" t="s">
        <v>17</v>
      </c>
      <c r="D90" s="36" t="s">
        <v>311</v>
      </c>
      <c r="E90" s="74">
        <v>114</v>
      </c>
      <c r="F90" s="68">
        <f t="shared" si="8"/>
        <v>91.199999999999989</v>
      </c>
      <c r="G90" s="69">
        <f t="shared" si="6"/>
        <v>0.81428571428571428</v>
      </c>
      <c r="H90" s="69">
        <f t="shared" si="7"/>
        <v>59.442857142857143</v>
      </c>
      <c r="I90" s="20"/>
      <c r="J90" s="53"/>
      <c r="K90" s="3"/>
      <c r="L90" s="120">
        <f t="shared" si="9"/>
        <v>0</v>
      </c>
    </row>
    <row r="91" spans="1:12" ht="93.75" customHeight="1">
      <c r="A91" s="20"/>
      <c r="B91" s="30" t="s">
        <v>139</v>
      </c>
      <c r="C91" s="20" t="s">
        <v>17</v>
      </c>
      <c r="D91" s="36" t="s">
        <v>311</v>
      </c>
      <c r="E91" s="74">
        <v>114</v>
      </c>
      <c r="F91" s="68">
        <f t="shared" si="8"/>
        <v>91.199999999999989</v>
      </c>
      <c r="G91" s="69">
        <f t="shared" si="6"/>
        <v>0.81428571428571428</v>
      </c>
      <c r="H91" s="69">
        <f t="shared" si="7"/>
        <v>59.442857142857143</v>
      </c>
      <c r="I91" s="20"/>
      <c r="J91" s="53"/>
      <c r="K91" s="3"/>
      <c r="L91" s="120">
        <f t="shared" si="9"/>
        <v>0</v>
      </c>
    </row>
    <row r="92" spans="1:12" ht="95.25" customHeight="1">
      <c r="A92" s="20"/>
      <c r="B92" s="30" t="s">
        <v>140</v>
      </c>
      <c r="C92" s="20" t="s">
        <v>17</v>
      </c>
      <c r="D92" s="36" t="s">
        <v>311</v>
      </c>
      <c r="E92" s="74">
        <v>114</v>
      </c>
      <c r="F92" s="68">
        <f t="shared" si="8"/>
        <v>91.199999999999989</v>
      </c>
      <c r="G92" s="69">
        <f t="shared" si="6"/>
        <v>0.81428571428571428</v>
      </c>
      <c r="H92" s="69">
        <f t="shared" si="7"/>
        <v>59.442857142857143</v>
      </c>
      <c r="I92" s="20"/>
      <c r="J92" s="53"/>
      <c r="K92" s="3"/>
      <c r="L92" s="120">
        <f t="shared" si="9"/>
        <v>0</v>
      </c>
    </row>
    <row r="93" spans="1:12" ht="94.5" customHeight="1">
      <c r="A93" s="20"/>
      <c r="B93" s="30" t="s">
        <v>141</v>
      </c>
      <c r="C93" s="20" t="s">
        <v>17</v>
      </c>
      <c r="D93" s="36" t="s">
        <v>311</v>
      </c>
      <c r="E93" s="74">
        <v>114</v>
      </c>
      <c r="F93" s="68">
        <f t="shared" si="8"/>
        <v>91.199999999999989</v>
      </c>
      <c r="G93" s="69">
        <f t="shared" si="6"/>
        <v>0.81428571428571428</v>
      </c>
      <c r="H93" s="69">
        <f t="shared" si="7"/>
        <v>59.442857142857143</v>
      </c>
      <c r="I93" s="20"/>
      <c r="J93" s="53"/>
      <c r="K93" s="3"/>
      <c r="L93" s="120">
        <f t="shared" si="9"/>
        <v>0</v>
      </c>
    </row>
    <row r="94" spans="1:12" ht="96" customHeight="1">
      <c r="A94" s="23"/>
      <c r="B94" s="31" t="s">
        <v>142</v>
      </c>
      <c r="C94" s="23" t="s">
        <v>17</v>
      </c>
      <c r="D94" s="37" t="s">
        <v>311</v>
      </c>
      <c r="E94" s="75">
        <v>114</v>
      </c>
      <c r="F94" s="71">
        <f t="shared" si="8"/>
        <v>91.199999999999989</v>
      </c>
      <c r="G94" s="77">
        <f t="shared" si="6"/>
        <v>0.81428571428571428</v>
      </c>
      <c r="H94" s="77">
        <f t="shared" si="7"/>
        <v>59.442857142857143</v>
      </c>
      <c r="I94" s="23"/>
      <c r="J94" s="50"/>
      <c r="K94" s="3"/>
      <c r="L94" s="120">
        <f t="shared" si="9"/>
        <v>0</v>
      </c>
    </row>
    <row r="95" spans="1:12" ht="95.25" customHeight="1">
      <c r="A95" s="20"/>
      <c r="B95" s="30" t="s">
        <v>143</v>
      </c>
      <c r="C95" s="20" t="s">
        <v>18</v>
      </c>
      <c r="D95" s="36" t="s">
        <v>311</v>
      </c>
      <c r="E95" s="74">
        <v>114</v>
      </c>
      <c r="F95" s="68">
        <f t="shared" si="8"/>
        <v>91.199999999999989</v>
      </c>
      <c r="G95" s="69">
        <f t="shared" si="6"/>
        <v>0.81428571428571428</v>
      </c>
      <c r="H95" s="69">
        <f t="shared" si="7"/>
        <v>59.442857142857143</v>
      </c>
      <c r="I95" s="20"/>
      <c r="J95" s="53"/>
      <c r="K95" s="66"/>
      <c r="L95" s="120">
        <f t="shared" si="9"/>
        <v>0</v>
      </c>
    </row>
    <row r="96" spans="1:12" ht="96" customHeight="1">
      <c r="A96" s="23"/>
      <c r="B96" s="31" t="s">
        <v>144</v>
      </c>
      <c r="C96" s="23" t="s">
        <v>18</v>
      </c>
      <c r="D96" s="37" t="s">
        <v>311</v>
      </c>
      <c r="E96" s="75">
        <v>114</v>
      </c>
      <c r="F96" s="71">
        <f t="shared" si="8"/>
        <v>91.199999999999989</v>
      </c>
      <c r="G96" s="77">
        <f t="shared" si="6"/>
        <v>0.81428571428571428</v>
      </c>
      <c r="H96" s="77">
        <f t="shared" si="7"/>
        <v>59.442857142857143</v>
      </c>
      <c r="I96" s="23"/>
      <c r="J96" s="50"/>
      <c r="K96" s="66"/>
      <c r="L96" s="120">
        <f t="shared" si="9"/>
        <v>0</v>
      </c>
    </row>
    <row r="97" spans="1:12" ht="94.5" customHeight="1">
      <c r="A97" s="20"/>
      <c r="B97" s="30" t="s">
        <v>331</v>
      </c>
      <c r="C97" s="20" t="s">
        <v>19</v>
      </c>
      <c r="D97" s="36" t="s">
        <v>311</v>
      </c>
      <c r="E97" s="74">
        <v>114</v>
      </c>
      <c r="F97" s="68">
        <f t="shared" si="8"/>
        <v>91.199999999999989</v>
      </c>
      <c r="G97" s="69">
        <f t="shared" si="6"/>
        <v>0.81428571428571428</v>
      </c>
      <c r="H97" s="69">
        <f t="shared" si="7"/>
        <v>59.442857142857143</v>
      </c>
      <c r="I97" s="20"/>
      <c r="J97" s="53"/>
      <c r="K97" s="66"/>
      <c r="L97" s="120">
        <f t="shared" si="9"/>
        <v>0</v>
      </c>
    </row>
    <row r="98" spans="1:12" ht="95.25" customHeight="1">
      <c r="A98" s="23"/>
      <c r="B98" s="31" t="s">
        <v>332</v>
      </c>
      <c r="C98" s="23" t="s">
        <v>19</v>
      </c>
      <c r="D98" s="37" t="s">
        <v>311</v>
      </c>
      <c r="E98" s="75">
        <v>114</v>
      </c>
      <c r="F98" s="71">
        <f t="shared" si="8"/>
        <v>91.199999999999989</v>
      </c>
      <c r="G98" s="77">
        <f t="shared" si="6"/>
        <v>0.81428571428571428</v>
      </c>
      <c r="H98" s="77">
        <f t="shared" si="7"/>
        <v>59.442857142857143</v>
      </c>
      <c r="I98" s="23"/>
      <c r="J98" s="50"/>
      <c r="K98" s="66"/>
      <c r="L98" s="120">
        <f t="shared" si="9"/>
        <v>0</v>
      </c>
    </row>
    <row r="99" spans="1:12" ht="96" customHeight="1">
      <c r="A99" s="20"/>
      <c r="B99" s="30" t="s">
        <v>145</v>
      </c>
      <c r="C99" s="20" t="s">
        <v>20</v>
      </c>
      <c r="D99" s="36" t="s">
        <v>311</v>
      </c>
      <c r="E99" s="74">
        <v>57</v>
      </c>
      <c r="F99" s="68">
        <f t="shared" si="8"/>
        <v>45.599999999999994</v>
      </c>
      <c r="G99" s="69">
        <f t="shared" si="6"/>
        <v>0.40714285714285714</v>
      </c>
      <c r="H99" s="69">
        <f t="shared" si="7"/>
        <v>29.721428571428572</v>
      </c>
      <c r="I99" s="41"/>
      <c r="J99" s="53"/>
      <c r="K99" s="3"/>
      <c r="L99" s="120">
        <f t="shared" si="9"/>
        <v>0</v>
      </c>
    </row>
    <row r="100" spans="1:12" ht="94.5" customHeight="1">
      <c r="A100" s="20"/>
      <c r="B100" s="30" t="s">
        <v>146</v>
      </c>
      <c r="C100" s="20" t="s">
        <v>20</v>
      </c>
      <c r="D100" s="36" t="s">
        <v>311</v>
      </c>
      <c r="E100" s="74">
        <v>57</v>
      </c>
      <c r="F100" s="68">
        <f t="shared" si="8"/>
        <v>45.599999999999994</v>
      </c>
      <c r="G100" s="69">
        <f t="shared" si="6"/>
        <v>0.40714285714285714</v>
      </c>
      <c r="H100" s="69">
        <f t="shared" si="7"/>
        <v>29.721428571428572</v>
      </c>
      <c r="I100" s="41"/>
      <c r="J100" s="53"/>
      <c r="K100" s="3"/>
      <c r="L100" s="120">
        <f t="shared" si="9"/>
        <v>0</v>
      </c>
    </row>
    <row r="101" spans="1:12" ht="96.75" customHeight="1">
      <c r="A101" s="20"/>
      <c r="B101" s="30" t="s">
        <v>147</v>
      </c>
      <c r="C101" s="20" t="s">
        <v>20</v>
      </c>
      <c r="D101" s="36" t="s">
        <v>311</v>
      </c>
      <c r="E101" s="74">
        <v>57</v>
      </c>
      <c r="F101" s="68">
        <f t="shared" si="8"/>
        <v>45.599999999999994</v>
      </c>
      <c r="G101" s="69">
        <f t="shared" si="6"/>
        <v>0.40714285714285714</v>
      </c>
      <c r="H101" s="69">
        <f t="shared" si="7"/>
        <v>29.721428571428572</v>
      </c>
      <c r="I101" s="20"/>
      <c r="J101" s="53"/>
      <c r="K101" s="3"/>
      <c r="L101" s="120">
        <f t="shared" si="9"/>
        <v>0</v>
      </c>
    </row>
    <row r="102" spans="1:12" ht="97.5" customHeight="1">
      <c r="A102" s="20"/>
      <c r="B102" s="30" t="s">
        <v>148</v>
      </c>
      <c r="C102" s="20" t="s">
        <v>20</v>
      </c>
      <c r="D102" s="36" t="s">
        <v>311</v>
      </c>
      <c r="E102" s="74">
        <v>57</v>
      </c>
      <c r="F102" s="68">
        <f t="shared" si="8"/>
        <v>45.599999999999994</v>
      </c>
      <c r="G102" s="69">
        <f t="shared" si="6"/>
        <v>0.40714285714285714</v>
      </c>
      <c r="H102" s="69">
        <f t="shared" si="7"/>
        <v>29.721428571428572</v>
      </c>
      <c r="I102" s="20"/>
      <c r="J102" s="53"/>
      <c r="K102" s="3"/>
      <c r="L102" s="120">
        <f t="shared" si="9"/>
        <v>0</v>
      </c>
    </row>
    <row r="103" spans="1:12" ht="95.25" customHeight="1">
      <c r="A103" s="23"/>
      <c r="B103" s="31" t="s">
        <v>149</v>
      </c>
      <c r="C103" s="23" t="s">
        <v>20</v>
      </c>
      <c r="D103" s="37" t="s">
        <v>311</v>
      </c>
      <c r="E103" s="75">
        <v>57</v>
      </c>
      <c r="F103" s="71">
        <f t="shared" si="8"/>
        <v>45.599999999999994</v>
      </c>
      <c r="G103" s="77">
        <f t="shared" si="6"/>
        <v>0.40714285714285714</v>
      </c>
      <c r="H103" s="77">
        <f t="shared" si="7"/>
        <v>29.721428571428572</v>
      </c>
      <c r="I103" s="23"/>
      <c r="J103" s="50"/>
      <c r="K103" s="3"/>
      <c r="L103" s="120">
        <f t="shared" si="9"/>
        <v>0</v>
      </c>
    </row>
    <row r="104" spans="1:12" ht="93.75" customHeight="1">
      <c r="A104" s="20"/>
      <c r="B104" s="30" t="s">
        <v>150</v>
      </c>
      <c r="C104" s="20" t="s">
        <v>21</v>
      </c>
      <c r="D104" s="36" t="s">
        <v>311</v>
      </c>
      <c r="E104" s="74">
        <v>57</v>
      </c>
      <c r="F104" s="68">
        <f t="shared" si="8"/>
        <v>45.599999999999994</v>
      </c>
      <c r="G104" s="69">
        <f t="shared" si="6"/>
        <v>0.40714285714285714</v>
      </c>
      <c r="H104" s="69">
        <f t="shared" si="7"/>
        <v>29.721428571428572</v>
      </c>
      <c r="I104" s="41" t="s">
        <v>56</v>
      </c>
      <c r="J104" s="53"/>
      <c r="K104" s="3"/>
      <c r="L104" s="120">
        <f t="shared" si="9"/>
        <v>0</v>
      </c>
    </row>
    <row r="105" spans="1:12" ht="94.5" customHeight="1">
      <c r="A105" s="20"/>
      <c r="B105" s="30" t="s">
        <v>151</v>
      </c>
      <c r="C105" s="20" t="s">
        <v>21</v>
      </c>
      <c r="D105" s="36" t="s">
        <v>311</v>
      </c>
      <c r="E105" s="74">
        <v>57</v>
      </c>
      <c r="F105" s="68">
        <f t="shared" si="8"/>
        <v>45.599999999999994</v>
      </c>
      <c r="G105" s="69">
        <f t="shared" si="6"/>
        <v>0.40714285714285714</v>
      </c>
      <c r="H105" s="69">
        <f t="shared" si="7"/>
        <v>29.721428571428572</v>
      </c>
      <c r="I105" s="41"/>
      <c r="J105" s="53"/>
      <c r="K105" s="3"/>
      <c r="L105" s="120">
        <f t="shared" si="9"/>
        <v>0</v>
      </c>
    </row>
    <row r="106" spans="1:12" ht="96" customHeight="1">
      <c r="A106" s="20"/>
      <c r="B106" s="30" t="s">
        <v>152</v>
      </c>
      <c r="C106" s="20" t="s">
        <v>21</v>
      </c>
      <c r="D106" s="36" t="s">
        <v>311</v>
      </c>
      <c r="E106" s="74">
        <v>57</v>
      </c>
      <c r="F106" s="68">
        <f t="shared" si="8"/>
        <v>45.599999999999994</v>
      </c>
      <c r="G106" s="69">
        <f t="shared" si="6"/>
        <v>0.40714285714285714</v>
      </c>
      <c r="H106" s="69">
        <f t="shared" si="7"/>
        <v>29.721428571428572</v>
      </c>
      <c r="I106" s="20"/>
      <c r="J106" s="53"/>
      <c r="K106" s="3"/>
      <c r="L106" s="120">
        <f t="shared" si="9"/>
        <v>0</v>
      </c>
    </row>
    <row r="107" spans="1:12" ht="94.5" customHeight="1">
      <c r="A107" s="20"/>
      <c r="B107" s="30" t="s">
        <v>153</v>
      </c>
      <c r="C107" s="20" t="s">
        <v>21</v>
      </c>
      <c r="D107" s="36" t="s">
        <v>311</v>
      </c>
      <c r="E107" s="74">
        <v>57</v>
      </c>
      <c r="F107" s="68">
        <f t="shared" si="8"/>
        <v>45.599999999999994</v>
      </c>
      <c r="G107" s="69">
        <f t="shared" si="6"/>
        <v>0.40714285714285714</v>
      </c>
      <c r="H107" s="69">
        <f t="shared" si="7"/>
        <v>29.721428571428572</v>
      </c>
      <c r="I107" s="41"/>
      <c r="J107" s="53"/>
      <c r="K107" s="3"/>
      <c r="L107" s="120">
        <f t="shared" si="9"/>
        <v>0</v>
      </c>
    </row>
    <row r="108" spans="1:12" ht="95.25" customHeight="1">
      <c r="A108" s="23"/>
      <c r="B108" s="31" t="s">
        <v>154</v>
      </c>
      <c r="C108" s="23" t="s">
        <v>21</v>
      </c>
      <c r="D108" s="37" t="s">
        <v>311</v>
      </c>
      <c r="E108" s="75">
        <v>57</v>
      </c>
      <c r="F108" s="71">
        <f t="shared" si="8"/>
        <v>45.599999999999994</v>
      </c>
      <c r="G108" s="77">
        <f t="shared" si="6"/>
        <v>0.40714285714285714</v>
      </c>
      <c r="H108" s="77">
        <f t="shared" si="7"/>
        <v>29.721428571428572</v>
      </c>
      <c r="I108" s="23"/>
      <c r="J108" s="50"/>
      <c r="K108" s="3"/>
      <c r="L108" s="120">
        <f t="shared" si="9"/>
        <v>0</v>
      </c>
    </row>
    <row r="109" spans="1:12" ht="94.5" customHeight="1">
      <c r="A109" s="20"/>
      <c r="B109" s="30" t="s">
        <v>155</v>
      </c>
      <c r="C109" s="20" t="s">
        <v>22</v>
      </c>
      <c r="D109" s="36" t="s">
        <v>311</v>
      </c>
      <c r="E109" s="74">
        <v>75</v>
      </c>
      <c r="F109" s="68">
        <f t="shared" si="8"/>
        <v>60</v>
      </c>
      <c r="G109" s="69">
        <f t="shared" si="6"/>
        <v>0.5357142857142857</v>
      </c>
      <c r="H109" s="69">
        <f t="shared" si="7"/>
        <v>39.107142857142854</v>
      </c>
      <c r="I109" s="20"/>
      <c r="J109" s="53"/>
      <c r="K109" s="66"/>
      <c r="L109" s="120">
        <f t="shared" si="9"/>
        <v>0</v>
      </c>
    </row>
    <row r="110" spans="1:12" ht="94.5" customHeight="1">
      <c r="A110" s="23"/>
      <c r="B110" s="31" t="s">
        <v>156</v>
      </c>
      <c r="C110" s="23" t="s">
        <v>22</v>
      </c>
      <c r="D110" s="37" t="s">
        <v>311</v>
      </c>
      <c r="E110" s="75">
        <v>75</v>
      </c>
      <c r="F110" s="71">
        <f t="shared" si="8"/>
        <v>60</v>
      </c>
      <c r="G110" s="77">
        <f t="shared" si="6"/>
        <v>0.5357142857142857</v>
      </c>
      <c r="H110" s="77">
        <f t="shared" si="7"/>
        <v>39.107142857142854</v>
      </c>
      <c r="I110" s="23"/>
      <c r="J110" s="50"/>
      <c r="K110" s="66"/>
      <c r="L110" s="120">
        <f t="shared" si="9"/>
        <v>0</v>
      </c>
    </row>
    <row r="111" spans="1:12" ht="94.5" customHeight="1">
      <c r="A111" s="20"/>
      <c r="B111" s="30" t="s">
        <v>157</v>
      </c>
      <c r="C111" s="20" t="s">
        <v>23</v>
      </c>
      <c r="D111" s="36" t="s">
        <v>311</v>
      </c>
      <c r="E111" s="74">
        <v>38</v>
      </c>
      <c r="F111" s="68">
        <f t="shared" si="8"/>
        <v>30.4</v>
      </c>
      <c r="G111" s="69">
        <f t="shared" si="6"/>
        <v>0.27142857142857141</v>
      </c>
      <c r="H111" s="69">
        <f t="shared" si="7"/>
        <v>19.814285714285713</v>
      </c>
      <c r="I111" s="41"/>
      <c r="J111" s="53"/>
      <c r="K111" s="3"/>
      <c r="L111" s="120">
        <f t="shared" si="9"/>
        <v>0</v>
      </c>
    </row>
    <row r="112" spans="1:12" ht="95.25" customHeight="1">
      <c r="A112" s="20"/>
      <c r="B112" s="30" t="s">
        <v>158</v>
      </c>
      <c r="C112" s="20" t="s">
        <v>23</v>
      </c>
      <c r="D112" s="36" t="s">
        <v>311</v>
      </c>
      <c r="E112" s="74">
        <v>38</v>
      </c>
      <c r="F112" s="68">
        <f t="shared" si="8"/>
        <v>30.4</v>
      </c>
      <c r="G112" s="69">
        <f t="shared" si="6"/>
        <v>0.27142857142857141</v>
      </c>
      <c r="H112" s="69">
        <f t="shared" si="7"/>
        <v>19.814285714285713</v>
      </c>
      <c r="I112" s="41" t="s">
        <v>56</v>
      </c>
      <c r="J112" s="53"/>
      <c r="K112" s="3"/>
      <c r="L112" s="120">
        <f t="shared" si="9"/>
        <v>0</v>
      </c>
    </row>
    <row r="113" spans="1:12" ht="96" customHeight="1">
      <c r="A113" s="20"/>
      <c r="B113" s="30" t="s">
        <v>159</v>
      </c>
      <c r="C113" s="20" t="s">
        <v>23</v>
      </c>
      <c r="D113" s="36" t="s">
        <v>311</v>
      </c>
      <c r="E113" s="74">
        <v>38</v>
      </c>
      <c r="F113" s="68">
        <f t="shared" si="8"/>
        <v>30.4</v>
      </c>
      <c r="G113" s="69">
        <f t="shared" si="6"/>
        <v>0.27142857142857141</v>
      </c>
      <c r="H113" s="69">
        <f t="shared" si="7"/>
        <v>19.814285714285713</v>
      </c>
      <c r="I113" s="41"/>
      <c r="J113" s="53"/>
      <c r="K113" s="3"/>
      <c r="L113" s="120">
        <f t="shared" si="9"/>
        <v>0</v>
      </c>
    </row>
    <row r="114" spans="1:12" ht="95.25" customHeight="1">
      <c r="A114" s="20"/>
      <c r="B114" s="30" t="s">
        <v>160</v>
      </c>
      <c r="C114" s="20" t="s">
        <v>23</v>
      </c>
      <c r="D114" s="36" t="s">
        <v>311</v>
      </c>
      <c r="E114" s="74">
        <v>38</v>
      </c>
      <c r="F114" s="68">
        <f t="shared" si="8"/>
        <v>30.4</v>
      </c>
      <c r="G114" s="69">
        <f t="shared" si="6"/>
        <v>0.27142857142857141</v>
      </c>
      <c r="H114" s="69">
        <f t="shared" si="7"/>
        <v>19.814285714285713</v>
      </c>
      <c r="I114" s="41"/>
      <c r="J114" s="53"/>
      <c r="K114" s="3"/>
      <c r="L114" s="120">
        <f t="shared" si="9"/>
        <v>0</v>
      </c>
    </row>
    <row r="115" spans="1:12" ht="94.5" customHeight="1">
      <c r="A115" s="23"/>
      <c r="B115" s="31" t="s">
        <v>161</v>
      </c>
      <c r="C115" s="23" t="s">
        <v>23</v>
      </c>
      <c r="D115" s="37" t="s">
        <v>311</v>
      </c>
      <c r="E115" s="75">
        <v>38</v>
      </c>
      <c r="F115" s="71">
        <f t="shared" si="8"/>
        <v>30.4</v>
      </c>
      <c r="G115" s="77">
        <f t="shared" si="6"/>
        <v>0.27142857142857141</v>
      </c>
      <c r="H115" s="77">
        <f t="shared" si="7"/>
        <v>19.814285714285713</v>
      </c>
      <c r="I115" s="23"/>
      <c r="J115" s="50"/>
      <c r="K115" s="3"/>
      <c r="L115" s="120">
        <f t="shared" si="9"/>
        <v>0</v>
      </c>
    </row>
    <row r="116" spans="1:12" ht="95.25" customHeight="1">
      <c r="A116" s="20"/>
      <c r="B116" s="30" t="s">
        <v>162</v>
      </c>
      <c r="C116" s="20" t="s">
        <v>24</v>
      </c>
      <c r="D116" s="36" t="s">
        <v>311</v>
      </c>
      <c r="E116" s="74">
        <v>38</v>
      </c>
      <c r="F116" s="68">
        <f t="shared" si="8"/>
        <v>30.4</v>
      </c>
      <c r="G116" s="69">
        <f t="shared" si="6"/>
        <v>0.27142857142857141</v>
      </c>
      <c r="H116" s="69">
        <f t="shared" si="7"/>
        <v>19.814285714285713</v>
      </c>
      <c r="I116" s="41" t="s">
        <v>56</v>
      </c>
      <c r="J116" s="53"/>
      <c r="K116" s="3"/>
      <c r="L116" s="120">
        <f t="shared" si="9"/>
        <v>0</v>
      </c>
    </row>
    <row r="117" spans="1:12" ht="94.5" customHeight="1">
      <c r="A117" s="20"/>
      <c r="B117" s="30" t="s">
        <v>163</v>
      </c>
      <c r="C117" s="20" t="s">
        <v>24</v>
      </c>
      <c r="D117" s="36" t="s">
        <v>311</v>
      </c>
      <c r="E117" s="74">
        <v>38</v>
      </c>
      <c r="F117" s="68">
        <f t="shared" si="8"/>
        <v>30.4</v>
      </c>
      <c r="G117" s="69">
        <f t="shared" si="6"/>
        <v>0.27142857142857141</v>
      </c>
      <c r="H117" s="69">
        <f t="shared" si="7"/>
        <v>19.814285714285713</v>
      </c>
      <c r="I117" s="41" t="s">
        <v>56</v>
      </c>
      <c r="J117" s="53"/>
      <c r="K117" s="3"/>
      <c r="L117" s="120">
        <f t="shared" si="9"/>
        <v>0</v>
      </c>
    </row>
    <row r="118" spans="1:12" ht="95.25" customHeight="1">
      <c r="A118" s="20"/>
      <c r="B118" s="30" t="s">
        <v>164</v>
      </c>
      <c r="C118" s="20" t="s">
        <v>24</v>
      </c>
      <c r="D118" s="36" t="s">
        <v>311</v>
      </c>
      <c r="E118" s="74">
        <v>38</v>
      </c>
      <c r="F118" s="68">
        <f t="shared" si="8"/>
        <v>30.4</v>
      </c>
      <c r="G118" s="69">
        <f t="shared" si="6"/>
        <v>0.27142857142857141</v>
      </c>
      <c r="H118" s="69">
        <f t="shared" si="7"/>
        <v>19.814285714285713</v>
      </c>
      <c r="I118" s="41"/>
      <c r="J118" s="53"/>
      <c r="K118" s="3"/>
      <c r="L118" s="120">
        <f t="shared" si="9"/>
        <v>0</v>
      </c>
    </row>
    <row r="119" spans="1:12" ht="94.5" customHeight="1">
      <c r="A119" s="20"/>
      <c r="B119" s="30" t="s">
        <v>165</v>
      </c>
      <c r="C119" s="20" t="s">
        <v>24</v>
      </c>
      <c r="D119" s="36" t="s">
        <v>311</v>
      </c>
      <c r="E119" s="74">
        <v>38</v>
      </c>
      <c r="F119" s="68">
        <f t="shared" si="8"/>
        <v>30.4</v>
      </c>
      <c r="G119" s="69">
        <f t="shared" si="6"/>
        <v>0.27142857142857141</v>
      </c>
      <c r="H119" s="69">
        <f t="shared" si="7"/>
        <v>19.814285714285713</v>
      </c>
      <c r="I119" s="20"/>
      <c r="J119" s="53"/>
      <c r="K119" s="3"/>
      <c r="L119" s="120">
        <f t="shared" si="9"/>
        <v>0</v>
      </c>
    </row>
    <row r="120" spans="1:12" ht="95.25" customHeight="1">
      <c r="A120" s="23"/>
      <c r="B120" s="31" t="s">
        <v>166</v>
      </c>
      <c r="C120" s="23" t="s">
        <v>24</v>
      </c>
      <c r="D120" s="37" t="s">
        <v>311</v>
      </c>
      <c r="E120" s="75">
        <v>38</v>
      </c>
      <c r="F120" s="68">
        <f t="shared" si="8"/>
        <v>30.4</v>
      </c>
      <c r="G120" s="69">
        <f t="shared" si="6"/>
        <v>0.27142857142857141</v>
      </c>
      <c r="H120" s="69">
        <f t="shared" si="7"/>
        <v>19.814285714285713</v>
      </c>
      <c r="I120" s="42"/>
      <c r="J120" s="50"/>
      <c r="K120" s="3"/>
      <c r="L120" s="120">
        <f t="shared" si="9"/>
        <v>0</v>
      </c>
    </row>
    <row r="121" spans="1:12" ht="27" customHeight="1">
      <c r="A121" s="91" t="s">
        <v>25</v>
      </c>
      <c r="B121" s="92"/>
      <c r="C121" s="92"/>
      <c r="D121" s="92"/>
      <c r="E121" s="92"/>
      <c r="F121" s="92"/>
      <c r="G121" s="92"/>
      <c r="H121" s="92"/>
      <c r="I121" s="92"/>
      <c r="J121" s="93"/>
      <c r="K121" s="5"/>
      <c r="L121" s="120">
        <f t="shared" si="9"/>
        <v>0</v>
      </c>
    </row>
    <row r="122" spans="1:12" ht="96" customHeight="1">
      <c r="A122" s="62"/>
      <c r="B122" s="34" t="s">
        <v>167</v>
      </c>
      <c r="C122" s="97" t="s">
        <v>26</v>
      </c>
      <c r="D122" s="62" t="s">
        <v>311</v>
      </c>
      <c r="E122" s="74">
        <v>114</v>
      </c>
      <c r="F122" s="68">
        <f t="shared" ref="F122:F140" si="10">E122/100*80</f>
        <v>91.199999999999989</v>
      </c>
      <c r="G122" s="69">
        <f t="shared" ref="G122:G140" si="11">E122/$K$4</f>
        <v>0.81428571428571428</v>
      </c>
      <c r="H122" s="69">
        <f t="shared" ref="H122:H140" si="12">G122*$K$5</f>
        <v>59.442857142857143</v>
      </c>
      <c r="I122" s="62"/>
      <c r="J122" s="53"/>
      <c r="K122" s="3"/>
      <c r="L122" s="120">
        <f t="shared" si="9"/>
        <v>0</v>
      </c>
    </row>
    <row r="123" spans="1:12" ht="95.25" customHeight="1">
      <c r="A123" s="41"/>
      <c r="B123" s="34" t="s">
        <v>168</v>
      </c>
      <c r="C123" s="97"/>
      <c r="D123" s="41" t="s">
        <v>311</v>
      </c>
      <c r="E123" s="74">
        <v>114</v>
      </c>
      <c r="F123" s="68">
        <f t="shared" si="10"/>
        <v>91.199999999999989</v>
      </c>
      <c r="G123" s="69">
        <f t="shared" si="11"/>
        <v>0.81428571428571428</v>
      </c>
      <c r="H123" s="69">
        <f t="shared" si="12"/>
        <v>59.442857142857143</v>
      </c>
      <c r="I123" s="41"/>
      <c r="J123" s="53"/>
      <c r="K123" s="3"/>
      <c r="L123" s="120">
        <f t="shared" si="9"/>
        <v>0</v>
      </c>
    </row>
    <row r="124" spans="1:12" ht="94.5" customHeight="1">
      <c r="A124" s="20"/>
      <c r="B124" s="30" t="s">
        <v>169</v>
      </c>
      <c r="C124" s="97"/>
      <c r="D124" s="36" t="s">
        <v>311</v>
      </c>
      <c r="E124" s="74">
        <v>114</v>
      </c>
      <c r="F124" s="68">
        <f t="shared" si="10"/>
        <v>91.199999999999989</v>
      </c>
      <c r="G124" s="69">
        <f t="shared" si="11"/>
        <v>0.81428571428571428</v>
      </c>
      <c r="H124" s="69">
        <f t="shared" si="12"/>
        <v>59.442857142857143</v>
      </c>
      <c r="I124" s="20"/>
      <c r="J124" s="53"/>
      <c r="K124" s="3"/>
      <c r="L124" s="120">
        <f t="shared" si="9"/>
        <v>0</v>
      </c>
    </row>
    <row r="125" spans="1:12" ht="95.25" customHeight="1">
      <c r="A125" s="20"/>
      <c r="B125" s="30" t="s">
        <v>170</v>
      </c>
      <c r="C125" s="97"/>
      <c r="D125" s="36" t="s">
        <v>311</v>
      </c>
      <c r="E125" s="74">
        <v>114</v>
      </c>
      <c r="F125" s="68">
        <f t="shared" si="10"/>
        <v>91.199999999999989</v>
      </c>
      <c r="G125" s="69">
        <f t="shared" si="11"/>
        <v>0.81428571428571428</v>
      </c>
      <c r="H125" s="69">
        <f t="shared" si="12"/>
        <v>59.442857142857143</v>
      </c>
      <c r="I125" s="20"/>
      <c r="J125" s="53"/>
      <c r="K125" s="3"/>
      <c r="L125" s="120">
        <f t="shared" si="9"/>
        <v>0</v>
      </c>
    </row>
    <row r="126" spans="1:12" ht="95.25" customHeight="1">
      <c r="A126" s="23"/>
      <c r="B126" s="31" t="s">
        <v>171</v>
      </c>
      <c r="C126" s="98"/>
      <c r="D126" s="37" t="s">
        <v>311</v>
      </c>
      <c r="E126" s="75">
        <v>114</v>
      </c>
      <c r="F126" s="71">
        <f t="shared" si="10"/>
        <v>91.199999999999989</v>
      </c>
      <c r="G126" s="77">
        <f t="shared" si="11"/>
        <v>0.81428571428571428</v>
      </c>
      <c r="H126" s="77">
        <f t="shared" si="12"/>
        <v>59.442857142857143</v>
      </c>
      <c r="I126" s="42" t="s">
        <v>56</v>
      </c>
      <c r="J126" s="50"/>
      <c r="K126" s="3"/>
      <c r="L126" s="120">
        <f t="shared" si="9"/>
        <v>0</v>
      </c>
    </row>
    <row r="127" spans="1:12" ht="94.5" customHeight="1">
      <c r="A127" s="20"/>
      <c r="B127" s="30" t="s">
        <v>172</v>
      </c>
      <c r="C127" s="20" t="s">
        <v>27</v>
      </c>
      <c r="D127" s="36" t="s">
        <v>311</v>
      </c>
      <c r="E127" s="74">
        <v>114</v>
      </c>
      <c r="F127" s="68">
        <f t="shared" si="10"/>
        <v>91.199999999999989</v>
      </c>
      <c r="G127" s="69">
        <f t="shared" si="11"/>
        <v>0.81428571428571428</v>
      </c>
      <c r="H127" s="69">
        <f t="shared" si="12"/>
        <v>59.442857142857143</v>
      </c>
      <c r="I127" s="20"/>
      <c r="J127" s="53"/>
      <c r="K127" s="66"/>
      <c r="L127" s="120">
        <f t="shared" si="9"/>
        <v>0</v>
      </c>
    </row>
    <row r="128" spans="1:12" ht="96" customHeight="1">
      <c r="A128" s="20"/>
      <c r="B128" s="30" t="s">
        <v>173</v>
      </c>
      <c r="C128" s="20" t="s">
        <v>27</v>
      </c>
      <c r="D128" s="36" t="s">
        <v>311</v>
      </c>
      <c r="E128" s="74">
        <v>114</v>
      </c>
      <c r="F128" s="68">
        <f t="shared" si="10"/>
        <v>91.199999999999989</v>
      </c>
      <c r="G128" s="69">
        <f t="shared" si="11"/>
        <v>0.81428571428571428</v>
      </c>
      <c r="H128" s="69">
        <f t="shared" si="12"/>
        <v>59.442857142857143</v>
      </c>
      <c r="I128" s="20"/>
      <c r="J128" s="53"/>
      <c r="K128" s="66"/>
      <c r="L128" s="120">
        <f t="shared" si="9"/>
        <v>0</v>
      </c>
    </row>
    <row r="129" spans="1:12" ht="95.25" customHeight="1">
      <c r="A129" s="23"/>
      <c r="B129" s="31" t="s">
        <v>174</v>
      </c>
      <c r="C129" s="23" t="s">
        <v>27</v>
      </c>
      <c r="D129" s="37" t="s">
        <v>311</v>
      </c>
      <c r="E129" s="75">
        <v>114</v>
      </c>
      <c r="F129" s="71">
        <f t="shared" si="10"/>
        <v>91.199999999999989</v>
      </c>
      <c r="G129" s="77">
        <f t="shared" si="11"/>
        <v>0.81428571428571428</v>
      </c>
      <c r="H129" s="77">
        <f t="shared" si="12"/>
        <v>59.442857142857143</v>
      </c>
      <c r="I129" s="23"/>
      <c r="J129" s="50"/>
      <c r="K129" s="66"/>
      <c r="L129" s="120">
        <f t="shared" si="9"/>
        <v>0</v>
      </c>
    </row>
    <row r="130" spans="1:12" ht="95.25" customHeight="1">
      <c r="A130" s="20"/>
      <c r="B130" s="30" t="s">
        <v>175</v>
      </c>
      <c r="C130" s="20" t="s">
        <v>15</v>
      </c>
      <c r="D130" s="36" t="s">
        <v>311</v>
      </c>
      <c r="E130" s="74">
        <v>114</v>
      </c>
      <c r="F130" s="68">
        <f t="shared" si="10"/>
        <v>91.199999999999989</v>
      </c>
      <c r="G130" s="69">
        <f t="shared" si="11"/>
        <v>0.81428571428571428</v>
      </c>
      <c r="H130" s="69">
        <f t="shared" si="12"/>
        <v>59.442857142857143</v>
      </c>
      <c r="I130" s="41"/>
      <c r="J130" s="53"/>
      <c r="K130" s="3"/>
      <c r="L130" s="120">
        <f t="shared" si="9"/>
        <v>0</v>
      </c>
    </row>
    <row r="131" spans="1:12" ht="94.5" customHeight="1">
      <c r="A131" s="20"/>
      <c r="B131" s="30" t="s">
        <v>176</v>
      </c>
      <c r="C131" s="20" t="s">
        <v>15</v>
      </c>
      <c r="D131" s="36" t="s">
        <v>311</v>
      </c>
      <c r="E131" s="74">
        <v>114</v>
      </c>
      <c r="F131" s="68">
        <f t="shared" si="10"/>
        <v>91.199999999999989</v>
      </c>
      <c r="G131" s="69">
        <f t="shared" si="11"/>
        <v>0.81428571428571428</v>
      </c>
      <c r="H131" s="69">
        <f t="shared" si="12"/>
        <v>59.442857142857143</v>
      </c>
      <c r="I131" s="41"/>
      <c r="J131" s="53"/>
      <c r="K131" s="3"/>
      <c r="L131" s="120">
        <f t="shared" si="9"/>
        <v>0</v>
      </c>
    </row>
    <row r="132" spans="1:12" ht="94.5" customHeight="1">
      <c r="A132" s="20"/>
      <c r="B132" s="30" t="s">
        <v>177</v>
      </c>
      <c r="C132" s="20" t="s">
        <v>15</v>
      </c>
      <c r="D132" s="36" t="s">
        <v>311</v>
      </c>
      <c r="E132" s="74">
        <v>114</v>
      </c>
      <c r="F132" s="68">
        <f t="shared" si="10"/>
        <v>91.199999999999989</v>
      </c>
      <c r="G132" s="69">
        <f t="shared" si="11"/>
        <v>0.81428571428571428</v>
      </c>
      <c r="H132" s="69">
        <f t="shared" si="12"/>
        <v>59.442857142857143</v>
      </c>
      <c r="I132" s="20"/>
      <c r="J132" s="53"/>
      <c r="K132" s="3"/>
      <c r="L132" s="120">
        <f t="shared" si="9"/>
        <v>0</v>
      </c>
    </row>
    <row r="133" spans="1:12" ht="96" customHeight="1">
      <c r="A133" s="20"/>
      <c r="B133" s="30" t="s">
        <v>178</v>
      </c>
      <c r="C133" s="20" t="s">
        <v>15</v>
      </c>
      <c r="D133" s="36" t="s">
        <v>311</v>
      </c>
      <c r="E133" s="74">
        <v>114</v>
      </c>
      <c r="F133" s="68">
        <f t="shared" si="10"/>
        <v>91.199999999999989</v>
      </c>
      <c r="G133" s="69">
        <f t="shared" si="11"/>
        <v>0.81428571428571428</v>
      </c>
      <c r="H133" s="69">
        <f t="shared" si="12"/>
        <v>59.442857142857143</v>
      </c>
      <c r="I133" s="41"/>
      <c r="J133" s="53"/>
      <c r="K133" s="3"/>
      <c r="L133" s="120">
        <f t="shared" si="9"/>
        <v>0</v>
      </c>
    </row>
    <row r="134" spans="1:12" ht="96.75" customHeight="1">
      <c r="A134" s="23"/>
      <c r="B134" s="31" t="s">
        <v>179</v>
      </c>
      <c r="C134" s="23" t="s">
        <v>15</v>
      </c>
      <c r="D134" s="37" t="s">
        <v>311</v>
      </c>
      <c r="E134" s="75">
        <v>114</v>
      </c>
      <c r="F134" s="71">
        <f t="shared" si="10"/>
        <v>91.199999999999989</v>
      </c>
      <c r="G134" s="77">
        <f t="shared" si="11"/>
        <v>0.81428571428571428</v>
      </c>
      <c r="H134" s="77">
        <f t="shared" si="12"/>
        <v>59.442857142857143</v>
      </c>
      <c r="I134" s="42"/>
      <c r="J134" s="50"/>
      <c r="K134" s="3"/>
      <c r="L134" s="120">
        <f t="shared" si="9"/>
        <v>0</v>
      </c>
    </row>
    <row r="135" spans="1:12" ht="95.25" customHeight="1">
      <c r="A135" s="20"/>
      <c r="B135" s="30" t="s">
        <v>180</v>
      </c>
      <c r="C135" s="20" t="s">
        <v>28</v>
      </c>
      <c r="D135" s="36" t="s">
        <v>311</v>
      </c>
      <c r="E135" s="74">
        <v>114</v>
      </c>
      <c r="F135" s="68">
        <f t="shared" si="10"/>
        <v>91.199999999999989</v>
      </c>
      <c r="G135" s="69">
        <f t="shared" si="11"/>
        <v>0.81428571428571428</v>
      </c>
      <c r="H135" s="69">
        <f t="shared" si="12"/>
        <v>59.442857142857143</v>
      </c>
      <c r="I135" s="20"/>
      <c r="J135" s="53"/>
      <c r="K135" s="66"/>
      <c r="L135" s="120">
        <f t="shared" si="9"/>
        <v>0</v>
      </c>
    </row>
    <row r="136" spans="1:12" ht="94.5" customHeight="1">
      <c r="A136" s="23"/>
      <c r="B136" s="31" t="s">
        <v>181</v>
      </c>
      <c r="C136" s="23" t="s">
        <v>28</v>
      </c>
      <c r="D136" s="37" t="s">
        <v>311</v>
      </c>
      <c r="E136" s="75">
        <v>114</v>
      </c>
      <c r="F136" s="71">
        <f t="shared" si="10"/>
        <v>91.199999999999989</v>
      </c>
      <c r="G136" s="77">
        <f t="shared" si="11"/>
        <v>0.81428571428571428</v>
      </c>
      <c r="H136" s="77">
        <f t="shared" si="12"/>
        <v>59.442857142857143</v>
      </c>
      <c r="I136" s="23"/>
      <c r="J136" s="50"/>
      <c r="K136" s="66"/>
      <c r="L136" s="120">
        <f t="shared" si="9"/>
        <v>0</v>
      </c>
    </row>
    <row r="137" spans="1:12" ht="95.25" customHeight="1">
      <c r="A137" s="20"/>
      <c r="B137" s="30" t="s">
        <v>182</v>
      </c>
      <c r="C137" s="20" t="s">
        <v>29</v>
      </c>
      <c r="D137" s="36" t="s">
        <v>311</v>
      </c>
      <c r="E137" s="74">
        <v>114</v>
      </c>
      <c r="F137" s="68">
        <f t="shared" si="10"/>
        <v>91.199999999999989</v>
      </c>
      <c r="G137" s="69">
        <f t="shared" si="11"/>
        <v>0.81428571428571428</v>
      </c>
      <c r="H137" s="69">
        <f t="shared" si="12"/>
        <v>59.442857142857143</v>
      </c>
      <c r="I137" s="20"/>
      <c r="J137" s="53"/>
      <c r="K137" s="66"/>
      <c r="L137" s="120">
        <f t="shared" si="9"/>
        <v>0</v>
      </c>
    </row>
    <row r="138" spans="1:12" ht="95.25" customHeight="1">
      <c r="A138" s="23"/>
      <c r="B138" s="31" t="s">
        <v>183</v>
      </c>
      <c r="C138" s="23" t="s">
        <v>29</v>
      </c>
      <c r="D138" s="37" t="s">
        <v>311</v>
      </c>
      <c r="E138" s="75">
        <v>114</v>
      </c>
      <c r="F138" s="71">
        <f t="shared" si="10"/>
        <v>91.199999999999989</v>
      </c>
      <c r="G138" s="77">
        <f t="shared" si="11"/>
        <v>0.81428571428571428</v>
      </c>
      <c r="H138" s="77">
        <f t="shared" si="12"/>
        <v>59.442857142857143</v>
      </c>
      <c r="I138" s="23"/>
      <c r="J138" s="50"/>
      <c r="K138" s="66"/>
      <c r="L138" s="120">
        <f t="shared" si="9"/>
        <v>0</v>
      </c>
    </row>
    <row r="139" spans="1:12" ht="104.25" customHeight="1">
      <c r="A139" s="20"/>
      <c r="B139" s="30" t="s">
        <v>184</v>
      </c>
      <c r="C139" s="20" t="s">
        <v>30</v>
      </c>
      <c r="D139" s="36" t="s">
        <v>311</v>
      </c>
      <c r="E139" s="74">
        <v>57</v>
      </c>
      <c r="F139" s="68">
        <f t="shared" si="10"/>
        <v>45.599999999999994</v>
      </c>
      <c r="G139" s="69">
        <f t="shared" si="11"/>
        <v>0.40714285714285714</v>
      </c>
      <c r="H139" s="69">
        <f t="shared" si="12"/>
        <v>29.721428571428572</v>
      </c>
      <c r="I139" s="41"/>
      <c r="J139" s="53"/>
      <c r="K139" s="3"/>
      <c r="L139" s="120">
        <f t="shared" ref="L139:L202" si="13">G139*J139</f>
        <v>0</v>
      </c>
    </row>
    <row r="140" spans="1:12" ht="94.5" customHeight="1">
      <c r="A140" s="23"/>
      <c r="B140" s="31" t="s">
        <v>185</v>
      </c>
      <c r="C140" s="23" t="s">
        <v>30</v>
      </c>
      <c r="D140" s="37" t="s">
        <v>311</v>
      </c>
      <c r="E140" s="75">
        <v>57</v>
      </c>
      <c r="F140" s="68">
        <f t="shared" si="10"/>
        <v>45.599999999999994</v>
      </c>
      <c r="G140" s="69">
        <f t="shared" si="11"/>
        <v>0.40714285714285714</v>
      </c>
      <c r="H140" s="69">
        <f t="shared" si="12"/>
        <v>29.721428571428572</v>
      </c>
      <c r="I140" s="23"/>
      <c r="J140" s="50"/>
      <c r="K140" s="3"/>
      <c r="L140" s="120">
        <f t="shared" si="13"/>
        <v>0</v>
      </c>
    </row>
    <row r="141" spans="1:12" ht="27" customHeight="1">
      <c r="A141" s="94" t="s">
        <v>298</v>
      </c>
      <c r="B141" s="94"/>
      <c r="C141" s="94"/>
      <c r="D141" s="94"/>
      <c r="E141" s="94"/>
      <c r="F141" s="94"/>
      <c r="G141" s="94"/>
      <c r="H141" s="94"/>
      <c r="I141" s="94"/>
      <c r="J141" s="94"/>
      <c r="K141" s="5"/>
      <c r="L141" s="120">
        <f t="shared" si="13"/>
        <v>0</v>
      </c>
    </row>
    <row r="142" spans="1:12" ht="94.5" customHeight="1">
      <c r="A142" s="62"/>
      <c r="B142" s="34" t="s">
        <v>186</v>
      </c>
      <c r="C142" s="62" t="s">
        <v>31</v>
      </c>
      <c r="D142" s="62" t="s">
        <v>311</v>
      </c>
      <c r="E142" s="74">
        <v>161.5</v>
      </c>
      <c r="F142" s="68">
        <f t="shared" ref="F142:F151" si="14">E142/100*80</f>
        <v>129.19999999999999</v>
      </c>
      <c r="G142" s="69">
        <f t="shared" ref="G142:G151" si="15">E142/$K$4</f>
        <v>1.1535714285714285</v>
      </c>
      <c r="H142" s="69">
        <f t="shared" ref="H142:H151" si="16">G142*$K$5</f>
        <v>84.210714285714275</v>
      </c>
      <c r="I142" s="62" t="s">
        <v>56</v>
      </c>
      <c r="J142" s="53"/>
      <c r="K142" s="66"/>
      <c r="L142" s="120">
        <f t="shared" si="13"/>
        <v>0</v>
      </c>
    </row>
    <row r="143" spans="1:12" ht="94.5" customHeight="1">
      <c r="A143" s="20"/>
      <c r="B143" s="30" t="s">
        <v>187</v>
      </c>
      <c r="C143" s="20" t="s">
        <v>31</v>
      </c>
      <c r="D143" s="36" t="s">
        <v>311</v>
      </c>
      <c r="E143" s="74">
        <v>161.5</v>
      </c>
      <c r="F143" s="68">
        <f t="shared" si="14"/>
        <v>129.19999999999999</v>
      </c>
      <c r="G143" s="69">
        <f t="shared" si="15"/>
        <v>1.1535714285714285</v>
      </c>
      <c r="H143" s="69">
        <f t="shared" si="16"/>
        <v>84.210714285714275</v>
      </c>
      <c r="I143" s="20"/>
      <c r="J143" s="53"/>
      <c r="K143" s="66"/>
      <c r="L143" s="120">
        <f t="shared" si="13"/>
        <v>0</v>
      </c>
    </row>
    <row r="144" spans="1:12" ht="95.25" customHeight="1">
      <c r="A144" s="23"/>
      <c r="B144" s="31" t="s">
        <v>188</v>
      </c>
      <c r="C144" s="23" t="s">
        <v>31</v>
      </c>
      <c r="D144" s="37" t="s">
        <v>311</v>
      </c>
      <c r="E144" s="75">
        <v>161.5</v>
      </c>
      <c r="F144" s="71">
        <f t="shared" si="14"/>
        <v>129.19999999999999</v>
      </c>
      <c r="G144" s="77">
        <f t="shared" si="15"/>
        <v>1.1535714285714285</v>
      </c>
      <c r="H144" s="77">
        <f t="shared" si="16"/>
        <v>84.210714285714275</v>
      </c>
      <c r="I144" s="23"/>
      <c r="J144" s="50"/>
      <c r="K144" s="66"/>
      <c r="L144" s="120">
        <f t="shared" si="13"/>
        <v>0</v>
      </c>
    </row>
    <row r="145" spans="1:12" ht="94.5" customHeight="1">
      <c r="A145" s="20"/>
      <c r="B145" s="30" t="s">
        <v>189</v>
      </c>
      <c r="C145" s="20" t="s">
        <v>32</v>
      </c>
      <c r="D145" s="36" t="s">
        <v>311</v>
      </c>
      <c r="E145" s="74">
        <v>114</v>
      </c>
      <c r="F145" s="68">
        <f t="shared" si="14"/>
        <v>91.199999999999989</v>
      </c>
      <c r="G145" s="69">
        <f t="shared" si="15"/>
        <v>0.81428571428571428</v>
      </c>
      <c r="H145" s="69">
        <f t="shared" si="16"/>
        <v>59.442857142857143</v>
      </c>
      <c r="I145" s="20" t="s">
        <v>56</v>
      </c>
      <c r="J145" s="53"/>
      <c r="K145" s="66"/>
      <c r="L145" s="120">
        <f t="shared" si="13"/>
        <v>0</v>
      </c>
    </row>
    <row r="146" spans="1:12" ht="94.5" customHeight="1">
      <c r="A146" s="23"/>
      <c r="B146" s="31" t="s">
        <v>190</v>
      </c>
      <c r="C146" s="23" t="s">
        <v>32</v>
      </c>
      <c r="D146" s="37" t="s">
        <v>311</v>
      </c>
      <c r="E146" s="75">
        <v>114</v>
      </c>
      <c r="F146" s="71">
        <f t="shared" si="14"/>
        <v>91.199999999999989</v>
      </c>
      <c r="G146" s="77">
        <f t="shared" si="15"/>
        <v>0.81428571428571428</v>
      </c>
      <c r="H146" s="77">
        <f t="shared" si="16"/>
        <v>59.442857142857143</v>
      </c>
      <c r="I146" s="23"/>
      <c r="J146" s="50"/>
      <c r="K146" s="66"/>
      <c r="L146" s="120">
        <f t="shared" si="13"/>
        <v>0</v>
      </c>
    </row>
    <row r="147" spans="1:12" ht="96" customHeight="1">
      <c r="A147" s="20"/>
      <c r="B147" s="30" t="s">
        <v>191</v>
      </c>
      <c r="C147" s="20" t="s">
        <v>33</v>
      </c>
      <c r="D147" s="36" t="s">
        <v>311</v>
      </c>
      <c r="E147" s="74">
        <v>114</v>
      </c>
      <c r="F147" s="68">
        <f t="shared" si="14"/>
        <v>91.199999999999989</v>
      </c>
      <c r="G147" s="69">
        <f t="shared" si="15"/>
        <v>0.81428571428571428</v>
      </c>
      <c r="H147" s="69">
        <f t="shared" si="16"/>
        <v>59.442857142857143</v>
      </c>
      <c r="I147" s="20"/>
      <c r="J147" s="53"/>
      <c r="K147" s="3"/>
      <c r="L147" s="120">
        <f t="shared" si="13"/>
        <v>0</v>
      </c>
    </row>
    <row r="148" spans="1:12" ht="96" customHeight="1">
      <c r="A148" s="20"/>
      <c r="B148" s="30" t="s">
        <v>192</v>
      </c>
      <c r="C148" s="20" t="s">
        <v>33</v>
      </c>
      <c r="D148" s="36" t="s">
        <v>311</v>
      </c>
      <c r="E148" s="74">
        <v>114</v>
      </c>
      <c r="F148" s="68">
        <f t="shared" si="14"/>
        <v>91.199999999999989</v>
      </c>
      <c r="G148" s="69">
        <f t="shared" si="15"/>
        <v>0.81428571428571428</v>
      </c>
      <c r="H148" s="69">
        <f t="shared" si="16"/>
        <v>59.442857142857143</v>
      </c>
      <c r="I148" s="20"/>
      <c r="J148" s="53"/>
      <c r="K148" s="3"/>
      <c r="L148" s="120">
        <f t="shared" si="13"/>
        <v>0</v>
      </c>
    </row>
    <row r="149" spans="1:12" ht="95.25" customHeight="1">
      <c r="A149" s="20"/>
      <c r="B149" s="30" t="s">
        <v>193</v>
      </c>
      <c r="C149" s="20" t="s">
        <v>33</v>
      </c>
      <c r="D149" s="36" t="s">
        <v>311</v>
      </c>
      <c r="E149" s="74">
        <v>114</v>
      </c>
      <c r="F149" s="68">
        <f t="shared" si="14"/>
        <v>91.199999999999989</v>
      </c>
      <c r="G149" s="69">
        <f t="shared" si="15"/>
        <v>0.81428571428571428</v>
      </c>
      <c r="H149" s="69">
        <f t="shared" si="16"/>
        <v>59.442857142857143</v>
      </c>
      <c r="I149" s="20"/>
      <c r="J149" s="53"/>
      <c r="K149" s="3"/>
      <c r="L149" s="120">
        <f t="shared" si="13"/>
        <v>0</v>
      </c>
    </row>
    <row r="150" spans="1:12" ht="95.25" customHeight="1">
      <c r="A150" s="20"/>
      <c r="B150" s="30" t="s">
        <v>194</v>
      </c>
      <c r="C150" s="20" t="s">
        <v>33</v>
      </c>
      <c r="D150" s="36" t="s">
        <v>311</v>
      </c>
      <c r="E150" s="74">
        <v>114</v>
      </c>
      <c r="F150" s="68">
        <f t="shared" si="14"/>
        <v>91.199999999999989</v>
      </c>
      <c r="G150" s="69">
        <f t="shared" si="15"/>
        <v>0.81428571428571428</v>
      </c>
      <c r="H150" s="69">
        <f t="shared" si="16"/>
        <v>59.442857142857143</v>
      </c>
      <c r="I150" s="20"/>
      <c r="J150" s="53"/>
      <c r="K150" s="3"/>
      <c r="L150" s="120">
        <f t="shared" si="13"/>
        <v>0</v>
      </c>
    </row>
    <row r="151" spans="1:12" ht="94.5" customHeight="1">
      <c r="A151" s="23"/>
      <c r="B151" s="31" t="s">
        <v>195</v>
      </c>
      <c r="C151" s="23" t="s">
        <v>33</v>
      </c>
      <c r="D151" s="37" t="s">
        <v>311</v>
      </c>
      <c r="E151" s="75">
        <v>114</v>
      </c>
      <c r="F151" s="68">
        <f t="shared" si="14"/>
        <v>91.199999999999989</v>
      </c>
      <c r="G151" s="69">
        <f t="shared" si="15"/>
        <v>0.81428571428571428</v>
      </c>
      <c r="H151" s="69">
        <f t="shared" si="16"/>
        <v>59.442857142857143</v>
      </c>
      <c r="I151" s="23"/>
      <c r="J151" s="50"/>
      <c r="K151" s="3"/>
      <c r="L151" s="120">
        <f t="shared" si="13"/>
        <v>0</v>
      </c>
    </row>
    <row r="152" spans="1:12" ht="27" customHeight="1">
      <c r="A152" s="91" t="s">
        <v>34</v>
      </c>
      <c r="B152" s="92"/>
      <c r="C152" s="92"/>
      <c r="D152" s="92"/>
      <c r="E152" s="92"/>
      <c r="F152" s="92"/>
      <c r="G152" s="92"/>
      <c r="H152" s="92"/>
      <c r="I152" s="92"/>
      <c r="J152" s="93"/>
      <c r="K152" s="5"/>
      <c r="L152" s="120">
        <f t="shared" si="13"/>
        <v>0</v>
      </c>
    </row>
    <row r="153" spans="1:12" ht="95.25" customHeight="1">
      <c r="A153" s="62"/>
      <c r="B153" s="34" t="s">
        <v>196</v>
      </c>
      <c r="C153" s="62" t="s">
        <v>35</v>
      </c>
      <c r="D153" s="62" t="s">
        <v>311</v>
      </c>
      <c r="E153" s="74">
        <v>161.5</v>
      </c>
      <c r="F153" s="68">
        <f t="shared" ref="F153:F202" si="17">E153/100*80</f>
        <v>129.19999999999999</v>
      </c>
      <c r="G153" s="69">
        <f t="shared" ref="G153:G202" si="18">E153/$K$4</f>
        <v>1.1535714285714285</v>
      </c>
      <c r="H153" s="69">
        <f t="shared" ref="H153:H202" si="19">G153*$K$5</f>
        <v>84.210714285714275</v>
      </c>
      <c r="I153" s="62"/>
      <c r="J153" s="53"/>
      <c r="K153" s="3"/>
      <c r="L153" s="120">
        <f t="shared" si="13"/>
        <v>0</v>
      </c>
    </row>
    <row r="154" spans="1:12" ht="96" customHeight="1">
      <c r="A154" s="20"/>
      <c r="B154" s="30" t="s">
        <v>197</v>
      </c>
      <c r="C154" s="20" t="s">
        <v>35</v>
      </c>
      <c r="D154" s="36" t="s">
        <v>311</v>
      </c>
      <c r="E154" s="74">
        <v>161.5</v>
      </c>
      <c r="F154" s="68">
        <f t="shared" si="17"/>
        <v>129.19999999999999</v>
      </c>
      <c r="G154" s="69">
        <f t="shared" si="18"/>
        <v>1.1535714285714285</v>
      </c>
      <c r="H154" s="69">
        <f t="shared" si="19"/>
        <v>84.210714285714275</v>
      </c>
      <c r="I154" s="41"/>
      <c r="J154" s="53"/>
      <c r="K154" s="3"/>
      <c r="L154" s="120">
        <f t="shared" si="13"/>
        <v>0</v>
      </c>
    </row>
    <row r="155" spans="1:12" ht="94.5" customHeight="1">
      <c r="A155" s="20"/>
      <c r="B155" s="30" t="s">
        <v>198</v>
      </c>
      <c r="C155" s="20" t="s">
        <v>35</v>
      </c>
      <c r="D155" s="36" t="s">
        <v>311</v>
      </c>
      <c r="E155" s="74">
        <v>161.5</v>
      </c>
      <c r="F155" s="68">
        <f t="shared" si="17"/>
        <v>129.19999999999999</v>
      </c>
      <c r="G155" s="69">
        <f t="shared" si="18"/>
        <v>1.1535714285714285</v>
      </c>
      <c r="H155" s="69">
        <f t="shared" si="19"/>
        <v>84.210714285714275</v>
      </c>
      <c r="I155" s="41"/>
      <c r="J155" s="53"/>
      <c r="K155" s="3"/>
      <c r="L155" s="120">
        <f t="shared" si="13"/>
        <v>0</v>
      </c>
    </row>
    <row r="156" spans="1:12" ht="94.5" customHeight="1">
      <c r="A156" s="20"/>
      <c r="B156" s="30" t="s">
        <v>199</v>
      </c>
      <c r="C156" s="20" t="s">
        <v>35</v>
      </c>
      <c r="D156" s="36" t="s">
        <v>311</v>
      </c>
      <c r="E156" s="74">
        <v>161.5</v>
      </c>
      <c r="F156" s="68">
        <f t="shared" si="17"/>
        <v>129.19999999999999</v>
      </c>
      <c r="G156" s="69">
        <f t="shared" si="18"/>
        <v>1.1535714285714285</v>
      </c>
      <c r="H156" s="69">
        <f t="shared" si="19"/>
        <v>84.210714285714275</v>
      </c>
      <c r="I156" s="20"/>
      <c r="J156" s="53"/>
      <c r="K156" s="3"/>
      <c r="L156" s="120">
        <f t="shared" si="13"/>
        <v>0</v>
      </c>
    </row>
    <row r="157" spans="1:12" ht="96" customHeight="1">
      <c r="A157" s="23"/>
      <c r="B157" s="31" t="s">
        <v>200</v>
      </c>
      <c r="C157" s="23" t="s">
        <v>35</v>
      </c>
      <c r="D157" s="37" t="s">
        <v>311</v>
      </c>
      <c r="E157" s="75">
        <v>161.5</v>
      </c>
      <c r="F157" s="71">
        <f t="shared" si="17"/>
        <v>129.19999999999999</v>
      </c>
      <c r="G157" s="77">
        <f t="shared" si="18"/>
        <v>1.1535714285714285</v>
      </c>
      <c r="H157" s="77">
        <f t="shared" si="19"/>
        <v>84.210714285714275</v>
      </c>
      <c r="I157" s="23"/>
      <c r="J157" s="50"/>
      <c r="K157" s="3"/>
      <c r="L157" s="120">
        <f t="shared" si="13"/>
        <v>0</v>
      </c>
    </row>
    <row r="158" spans="1:12" ht="96" customHeight="1">
      <c r="A158" s="20"/>
      <c r="B158" s="30" t="s">
        <v>201</v>
      </c>
      <c r="C158" s="20" t="s">
        <v>36</v>
      </c>
      <c r="D158" s="36" t="s">
        <v>311</v>
      </c>
      <c r="E158" s="74">
        <v>114</v>
      </c>
      <c r="F158" s="68">
        <f t="shared" si="17"/>
        <v>91.199999999999989</v>
      </c>
      <c r="G158" s="69">
        <f t="shared" si="18"/>
        <v>0.81428571428571428</v>
      </c>
      <c r="H158" s="69">
        <f t="shared" si="19"/>
        <v>59.442857142857143</v>
      </c>
      <c r="I158" s="20"/>
      <c r="J158" s="53"/>
      <c r="K158" s="3"/>
      <c r="L158" s="120">
        <f t="shared" si="13"/>
        <v>0</v>
      </c>
    </row>
    <row r="159" spans="1:12" ht="95.25" customHeight="1">
      <c r="A159" s="20"/>
      <c r="B159" s="30" t="s">
        <v>202</v>
      </c>
      <c r="C159" s="20" t="s">
        <v>36</v>
      </c>
      <c r="D159" s="36" t="s">
        <v>311</v>
      </c>
      <c r="E159" s="74">
        <v>114</v>
      </c>
      <c r="F159" s="68">
        <f t="shared" si="17"/>
        <v>91.199999999999989</v>
      </c>
      <c r="G159" s="69">
        <f t="shared" si="18"/>
        <v>0.81428571428571428</v>
      </c>
      <c r="H159" s="69">
        <f t="shared" si="19"/>
        <v>59.442857142857143</v>
      </c>
      <c r="I159" s="20"/>
      <c r="J159" s="53"/>
      <c r="K159" s="3"/>
      <c r="L159" s="120">
        <f t="shared" si="13"/>
        <v>0</v>
      </c>
    </row>
    <row r="160" spans="1:12" ht="95.25" customHeight="1">
      <c r="A160" s="20"/>
      <c r="B160" s="30" t="s">
        <v>203</v>
      </c>
      <c r="C160" s="20" t="s">
        <v>36</v>
      </c>
      <c r="D160" s="36" t="s">
        <v>311</v>
      </c>
      <c r="E160" s="74">
        <v>114</v>
      </c>
      <c r="F160" s="68">
        <f t="shared" si="17"/>
        <v>91.199999999999989</v>
      </c>
      <c r="G160" s="69">
        <f t="shared" si="18"/>
        <v>0.81428571428571428</v>
      </c>
      <c r="H160" s="69">
        <f t="shared" si="19"/>
        <v>59.442857142857143</v>
      </c>
      <c r="I160" s="20"/>
      <c r="J160" s="53"/>
      <c r="K160" s="3"/>
      <c r="L160" s="120">
        <f t="shared" si="13"/>
        <v>0</v>
      </c>
    </row>
    <row r="161" spans="1:12" ht="95.25" customHeight="1">
      <c r="A161" s="20"/>
      <c r="B161" s="30" t="s">
        <v>204</v>
      </c>
      <c r="C161" s="20" t="s">
        <v>36</v>
      </c>
      <c r="D161" s="36" t="s">
        <v>311</v>
      </c>
      <c r="E161" s="74">
        <v>114</v>
      </c>
      <c r="F161" s="68">
        <f t="shared" si="17"/>
        <v>91.199999999999989</v>
      </c>
      <c r="G161" s="69">
        <f t="shared" si="18"/>
        <v>0.81428571428571428</v>
      </c>
      <c r="H161" s="69">
        <f t="shared" si="19"/>
        <v>59.442857142857143</v>
      </c>
      <c r="I161" s="20"/>
      <c r="J161" s="53"/>
      <c r="K161" s="3"/>
      <c r="L161" s="120">
        <f t="shared" si="13"/>
        <v>0</v>
      </c>
    </row>
    <row r="162" spans="1:12" ht="94.5" customHeight="1">
      <c r="A162" s="23"/>
      <c r="B162" s="31" t="s">
        <v>205</v>
      </c>
      <c r="C162" s="23" t="s">
        <v>36</v>
      </c>
      <c r="D162" s="37" t="s">
        <v>311</v>
      </c>
      <c r="E162" s="75">
        <v>114</v>
      </c>
      <c r="F162" s="71">
        <f t="shared" si="17"/>
        <v>91.199999999999989</v>
      </c>
      <c r="G162" s="77">
        <f t="shared" si="18"/>
        <v>0.81428571428571428</v>
      </c>
      <c r="H162" s="77">
        <f t="shared" si="19"/>
        <v>59.442857142857143</v>
      </c>
      <c r="I162" s="23"/>
      <c r="J162" s="50"/>
      <c r="K162" s="3"/>
      <c r="L162" s="120">
        <f t="shared" si="13"/>
        <v>0</v>
      </c>
    </row>
    <row r="163" spans="1:12" ht="94.5" customHeight="1">
      <c r="A163" s="20"/>
      <c r="B163" s="30" t="s">
        <v>206</v>
      </c>
      <c r="C163" s="20" t="s">
        <v>37</v>
      </c>
      <c r="D163" s="36" t="s">
        <v>311</v>
      </c>
      <c r="E163" s="74">
        <v>161.5</v>
      </c>
      <c r="F163" s="68">
        <f t="shared" si="17"/>
        <v>129.19999999999999</v>
      </c>
      <c r="G163" s="69">
        <f t="shared" si="18"/>
        <v>1.1535714285714285</v>
      </c>
      <c r="H163" s="69">
        <f t="shared" si="19"/>
        <v>84.210714285714275</v>
      </c>
      <c r="I163" s="57"/>
      <c r="J163" s="53"/>
      <c r="K163" s="3"/>
      <c r="L163" s="120">
        <f t="shared" si="13"/>
        <v>0</v>
      </c>
    </row>
    <row r="164" spans="1:12" ht="95.25" customHeight="1">
      <c r="A164" s="20"/>
      <c r="B164" s="34" t="s">
        <v>207</v>
      </c>
      <c r="C164" s="57" t="s">
        <v>37</v>
      </c>
      <c r="D164" s="36" t="s">
        <v>311</v>
      </c>
      <c r="E164" s="74">
        <v>161.5</v>
      </c>
      <c r="F164" s="68">
        <f t="shared" si="17"/>
        <v>129.19999999999999</v>
      </c>
      <c r="G164" s="69">
        <f t="shared" si="18"/>
        <v>1.1535714285714285</v>
      </c>
      <c r="H164" s="69">
        <f t="shared" si="19"/>
        <v>84.210714285714275</v>
      </c>
      <c r="I164" s="20"/>
      <c r="J164" s="53"/>
      <c r="K164" s="3"/>
      <c r="L164" s="120">
        <f t="shared" si="13"/>
        <v>0</v>
      </c>
    </row>
    <row r="165" spans="1:12" ht="95.25" customHeight="1">
      <c r="A165" s="57"/>
      <c r="B165" s="34" t="s">
        <v>322</v>
      </c>
      <c r="C165" s="57" t="s">
        <v>37</v>
      </c>
      <c r="D165" s="57" t="s">
        <v>311</v>
      </c>
      <c r="E165" s="74">
        <v>161.5</v>
      </c>
      <c r="F165" s="68">
        <f t="shared" si="17"/>
        <v>129.19999999999999</v>
      </c>
      <c r="G165" s="69">
        <f t="shared" si="18"/>
        <v>1.1535714285714285</v>
      </c>
      <c r="H165" s="69">
        <f t="shared" si="19"/>
        <v>84.210714285714275</v>
      </c>
      <c r="I165" s="57"/>
      <c r="J165" s="53"/>
      <c r="K165" s="3"/>
      <c r="L165" s="120">
        <f t="shared" si="13"/>
        <v>0</v>
      </c>
    </row>
    <row r="166" spans="1:12" ht="96" customHeight="1">
      <c r="A166" s="20"/>
      <c r="B166" s="30" t="s">
        <v>208</v>
      </c>
      <c r="C166" s="20" t="s">
        <v>37</v>
      </c>
      <c r="D166" s="36" t="s">
        <v>311</v>
      </c>
      <c r="E166" s="74">
        <v>161.5</v>
      </c>
      <c r="F166" s="68">
        <f t="shared" si="17"/>
        <v>129.19999999999999</v>
      </c>
      <c r="G166" s="69">
        <f t="shared" si="18"/>
        <v>1.1535714285714285</v>
      </c>
      <c r="H166" s="69">
        <f t="shared" si="19"/>
        <v>84.210714285714275</v>
      </c>
      <c r="I166" s="20"/>
      <c r="J166" s="53"/>
      <c r="K166" s="3"/>
      <c r="L166" s="120">
        <f t="shared" si="13"/>
        <v>0</v>
      </c>
    </row>
    <row r="167" spans="1:12" ht="96.75" customHeight="1">
      <c r="A167" s="23"/>
      <c r="B167" s="31" t="s">
        <v>209</v>
      </c>
      <c r="C167" s="23" t="s">
        <v>37</v>
      </c>
      <c r="D167" s="37" t="s">
        <v>311</v>
      </c>
      <c r="E167" s="75">
        <v>161.5</v>
      </c>
      <c r="F167" s="71">
        <f t="shared" si="17"/>
        <v>129.19999999999999</v>
      </c>
      <c r="G167" s="77">
        <f t="shared" si="18"/>
        <v>1.1535714285714285</v>
      </c>
      <c r="H167" s="77">
        <f t="shared" si="19"/>
        <v>84.210714285714275</v>
      </c>
      <c r="I167" s="23"/>
      <c r="J167" s="50"/>
      <c r="K167" s="3"/>
      <c r="L167" s="120">
        <f t="shared" si="13"/>
        <v>0</v>
      </c>
    </row>
    <row r="168" spans="1:12" ht="96" customHeight="1">
      <c r="A168" s="20"/>
      <c r="B168" s="30" t="s">
        <v>210</v>
      </c>
      <c r="C168" s="20" t="s">
        <v>37</v>
      </c>
      <c r="D168" s="36" t="s">
        <v>311</v>
      </c>
      <c r="E168" s="74">
        <v>161.5</v>
      </c>
      <c r="F168" s="68">
        <f t="shared" si="17"/>
        <v>129.19999999999999</v>
      </c>
      <c r="G168" s="69">
        <f t="shared" si="18"/>
        <v>1.1535714285714285</v>
      </c>
      <c r="H168" s="69">
        <f t="shared" si="19"/>
        <v>84.210714285714275</v>
      </c>
      <c r="I168" s="20"/>
      <c r="J168" s="53"/>
      <c r="K168" s="3"/>
      <c r="L168" s="120">
        <f t="shared" si="13"/>
        <v>0</v>
      </c>
    </row>
    <row r="169" spans="1:12" ht="95.25" customHeight="1">
      <c r="A169" s="20"/>
      <c r="B169" s="30" t="s">
        <v>211</v>
      </c>
      <c r="C169" s="20" t="s">
        <v>37</v>
      </c>
      <c r="D169" s="36" t="s">
        <v>311</v>
      </c>
      <c r="E169" s="74">
        <v>161.5</v>
      </c>
      <c r="F169" s="68">
        <f t="shared" si="17"/>
        <v>129.19999999999999</v>
      </c>
      <c r="G169" s="69">
        <f t="shared" si="18"/>
        <v>1.1535714285714285</v>
      </c>
      <c r="H169" s="69">
        <f t="shared" si="19"/>
        <v>84.210714285714275</v>
      </c>
      <c r="I169" s="41"/>
      <c r="J169" s="53"/>
      <c r="K169" s="3"/>
      <c r="L169" s="120">
        <f t="shared" si="13"/>
        <v>0</v>
      </c>
    </row>
    <row r="170" spans="1:12" ht="94.5" customHeight="1">
      <c r="A170" s="20"/>
      <c r="B170" s="30" t="s">
        <v>212</v>
      </c>
      <c r="C170" s="20" t="s">
        <v>37</v>
      </c>
      <c r="D170" s="36" t="s">
        <v>311</v>
      </c>
      <c r="E170" s="74">
        <v>161.5</v>
      </c>
      <c r="F170" s="68">
        <f t="shared" si="17"/>
        <v>129.19999999999999</v>
      </c>
      <c r="G170" s="69">
        <f t="shared" si="18"/>
        <v>1.1535714285714285</v>
      </c>
      <c r="H170" s="69">
        <f t="shared" si="19"/>
        <v>84.210714285714275</v>
      </c>
      <c r="I170" s="20"/>
      <c r="J170" s="53"/>
      <c r="K170" s="3"/>
      <c r="L170" s="120">
        <f t="shared" si="13"/>
        <v>0</v>
      </c>
    </row>
    <row r="171" spans="1:12" ht="100.5" customHeight="1">
      <c r="A171" s="20"/>
      <c r="B171" s="30" t="s">
        <v>213</v>
      </c>
      <c r="C171" s="20" t="s">
        <v>37</v>
      </c>
      <c r="D171" s="36" t="s">
        <v>311</v>
      </c>
      <c r="E171" s="74">
        <v>161.5</v>
      </c>
      <c r="F171" s="68">
        <f t="shared" si="17"/>
        <v>129.19999999999999</v>
      </c>
      <c r="G171" s="69">
        <f t="shared" si="18"/>
        <v>1.1535714285714285</v>
      </c>
      <c r="H171" s="69">
        <f t="shared" si="19"/>
        <v>84.210714285714275</v>
      </c>
      <c r="I171" s="20"/>
      <c r="J171" s="53"/>
      <c r="K171" s="3"/>
      <c r="L171" s="120">
        <f t="shared" si="13"/>
        <v>0</v>
      </c>
    </row>
    <row r="172" spans="1:12" ht="95.25" customHeight="1">
      <c r="A172" s="23"/>
      <c r="B172" s="31" t="s">
        <v>214</v>
      </c>
      <c r="C172" s="23" t="s">
        <v>37</v>
      </c>
      <c r="D172" s="37" t="s">
        <v>311</v>
      </c>
      <c r="E172" s="75">
        <v>161.5</v>
      </c>
      <c r="F172" s="71">
        <f t="shared" si="17"/>
        <v>129.19999999999999</v>
      </c>
      <c r="G172" s="77">
        <f t="shared" si="18"/>
        <v>1.1535714285714285</v>
      </c>
      <c r="H172" s="77">
        <f t="shared" si="19"/>
        <v>84.210714285714275</v>
      </c>
      <c r="I172" s="23"/>
      <c r="J172" s="50"/>
      <c r="K172" s="3"/>
      <c r="L172" s="120">
        <f t="shared" si="13"/>
        <v>0</v>
      </c>
    </row>
    <row r="173" spans="1:12" ht="95.25" customHeight="1">
      <c r="A173" s="20"/>
      <c r="B173" s="30" t="s">
        <v>215</v>
      </c>
      <c r="C173" s="20" t="s">
        <v>37</v>
      </c>
      <c r="D173" s="36" t="s">
        <v>311</v>
      </c>
      <c r="E173" s="74">
        <v>161.5</v>
      </c>
      <c r="F173" s="68">
        <f t="shared" si="17"/>
        <v>129.19999999999999</v>
      </c>
      <c r="G173" s="69">
        <f t="shared" si="18"/>
        <v>1.1535714285714285</v>
      </c>
      <c r="H173" s="69">
        <f t="shared" si="19"/>
        <v>84.210714285714275</v>
      </c>
      <c r="I173" s="20"/>
      <c r="J173" s="53"/>
      <c r="K173" s="3"/>
      <c r="L173" s="120">
        <f t="shared" si="13"/>
        <v>0</v>
      </c>
    </row>
    <row r="174" spans="1:12" ht="95.25" customHeight="1">
      <c r="A174" s="23"/>
      <c r="B174" s="31" t="s">
        <v>216</v>
      </c>
      <c r="C174" s="23" t="s">
        <v>37</v>
      </c>
      <c r="D174" s="37" t="s">
        <v>311</v>
      </c>
      <c r="E174" s="75">
        <v>161.5</v>
      </c>
      <c r="F174" s="71">
        <f t="shared" si="17"/>
        <v>129.19999999999999</v>
      </c>
      <c r="G174" s="77">
        <f t="shared" si="18"/>
        <v>1.1535714285714285</v>
      </c>
      <c r="H174" s="77">
        <f t="shared" si="19"/>
        <v>84.210714285714275</v>
      </c>
      <c r="I174" s="23"/>
      <c r="J174" s="50"/>
      <c r="K174" s="3"/>
      <c r="L174" s="120">
        <f t="shared" si="13"/>
        <v>0</v>
      </c>
    </row>
    <row r="175" spans="1:12" ht="96" customHeight="1">
      <c r="A175" s="20"/>
      <c r="B175" s="30" t="s">
        <v>217</v>
      </c>
      <c r="C175" s="20" t="s">
        <v>36</v>
      </c>
      <c r="D175" s="36" t="s">
        <v>311</v>
      </c>
      <c r="E175" s="74">
        <v>114</v>
      </c>
      <c r="F175" s="68">
        <f t="shared" si="17"/>
        <v>91.199999999999989</v>
      </c>
      <c r="G175" s="69">
        <f t="shared" si="18"/>
        <v>0.81428571428571428</v>
      </c>
      <c r="H175" s="69">
        <f t="shared" si="19"/>
        <v>59.442857142857143</v>
      </c>
      <c r="I175" s="20"/>
      <c r="J175" s="53"/>
      <c r="K175" s="3"/>
      <c r="L175" s="120">
        <f t="shared" si="13"/>
        <v>0</v>
      </c>
    </row>
    <row r="176" spans="1:12" ht="105" customHeight="1">
      <c r="A176" s="20"/>
      <c r="B176" s="30" t="s">
        <v>218</v>
      </c>
      <c r="C176" s="20" t="s">
        <v>36</v>
      </c>
      <c r="D176" s="36" t="s">
        <v>311</v>
      </c>
      <c r="E176" s="74">
        <v>114</v>
      </c>
      <c r="F176" s="68">
        <f t="shared" si="17"/>
        <v>91.199999999999989</v>
      </c>
      <c r="G176" s="69">
        <f t="shared" si="18"/>
        <v>0.81428571428571428</v>
      </c>
      <c r="H176" s="69">
        <f t="shared" si="19"/>
        <v>59.442857142857143</v>
      </c>
      <c r="I176" s="20"/>
      <c r="J176" s="53"/>
      <c r="K176" s="3"/>
      <c r="L176" s="120">
        <f t="shared" si="13"/>
        <v>0</v>
      </c>
    </row>
    <row r="177" spans="1:12" ht="93.75" customHeight="1">
      <c r="A177" s="20"/>
      <c r="B177" s="30" t="s">
        <v>219</v>
      </c>
      <c r="C177" s="20" t="s">
        <v>36</v>
      </c>
      <c r="D177" s="36" t="s">
        <v>311</v>
      </c>
      <c r="E177" s="74">
        <v>114</v>
      </c>
      <c r="F177" s="68">
        <f t="shared" si="17"/>
        <v>91.199999999999989</v>
      </c>
      <c r="G177" s="69">
        <f t="shared" si="18"/>
        <v>0.81428571428571428</v>
      </c>
      <c r="H177" s="69">
        <f t="shared" si="19"/>
        <v>59.442857142857143</v>
      </c>
      <c r="I177" s="20"/>
      <c r="J177" s="53"/>
      <c r="K177" s="3"/>
      <c r="L177" s="120">
        <f t="shared" si="13"/>
        <v>0</v>
      </c>
    </row>
    <row r="178" spans="1:12" ht="95.25" customHeight="1">
      <c r="A178" s="20"/>
      <c r="B178" s="30" t="s">
        <v>220</v>
      </c>
      <c r="C178" s="20" t="s">
        <v>36</v>
      </c>
      <c r="D178" s="36" t="s">
        <v>311</v>
      </c>
      <c r="E178" s="74">
        <v>114</v>
      </c>
      <c r="F178" s="68">
        <f t="shared" si="17"/>
        <v>91.199999999999989</v>
      </c>
      <c r="G178" s="69">
        <f t="shared" si="18"/>
        <v>0.81428571428571428</v>
      </c>
      <c r="H178" s="69">
        <f t="shared" si="19"/>
        <v>59.442857142857143</v>
      </c>
      <c r="I178" s="20"/>
      <c r="J178" s="53"/>
      <c r="K178" s="3"/>
      <c r="L178" s="120">
        <f t="shared" si="13"/>
        <v>0</v>
      </c>
    </row>
    <row r="179" spans="1:12" ht="95.25" customHeight="1">
      <c r="A179" s="23"/>
      <c r="B179" s="31" t="s">
        <v>221</v>
      </c>
      <c r="C179" s="23" t="s">
        <v>36</v>
      </c>
      <c r="D179" s="37" t="s">
        <v>311</v>
      </c>
      <c r="E179" s="75">
        <v>114</v>
      </c>
      <c r="F179" s="71">
        <f t="shared" si="17"/>
        <v>91.199999999999989</v>
      </c>
      <c r="G179" s="77">
        <f t="shared" si="18"/>
        <v>0.81428571428571428</v>
      </c>
      <c r="H179" s="77">
        <f t="shared" si="19"/>
        <v>59.442857142857143</v>
      </c>
      <c r="I179" s="23"/>
      <c r="J179" s="50"/>
      <c r="K179" s="3"/>
      <c r="L179" s="120">
        <f t="shared" si="13"/>
        <v>0</v>
      </c>
    </row>
    <row r="180" spans="1:12" ht="94.5" customHeight="1">
      <c r="A180" s="20"/>
      <c r="B180" s="30" t="s">
        <v>222</v>
      </c>
      <c r="C180" s="20" t="s">
        <v>36</v>
      </c>
      <c r="D180" s="36" t="s">
        <v>311</v>
      </c>
      <c r="E180" s="74">
        <v>114</v>
      </c>
      <c r="F180" s="68">
        <f t="shared" si="17"/>
        <v>91.199999999999989</v>
      </c>
      <c r="G180" s="69">
        <f t="shared" si="18"/>
        <v>0.81428571428571428</v>
      </c>
      <c r="H180" s="69">
        <f t="shared" si="19"/>
        <v>59.442857142857143</v>
      </c>
      <c r="I180" s="20"/>
      <c r="J180" s="53"/>
      <c r="K180" s="3"/>
      <c r="L180" s="120">
        <f t="shared" si="13"/>
        <v>0</v>
      </c>
    </row>
    <row r="181" spans="1:12" ht="96" customHeight="1">
      <c r="A181" s="20"/>
      <c r="B181" s="30" t="s">
        <v>223</v>
      </c>
      <c r="C181" s="20" t="s">
        <v>36</v>
      </c>
      <c r="D181" s="36" t="s">
        <v>311</v>
      </c>
      <c r="E181" s="74">
        <v>114</v>
      </c>
      <c r="F181" s="68">
        <f t="shared" si="17"/>
        <v>91.199999999999989</v>
      </c>
      <c r="G181" s="69">
        <f t="shared" si="18"/>
        <v>0.81428571428571428</v>
      </c>
      <c r="H181" s="69">
        <f t="shared" si="19"/>
        <v>59.442857142857143</v>
      </c>
      <c r="I181" s="20"/>
      <c r="J181" s="53"/>
      <c r="K181" s="3"/>
      <c r="L181" s="120">
        <f t="shared" si="13"/>
        <v>0</v>
      </c>
    </row>
    <row r="182" spans="1:12" ht="101.25" customHeight="1">
      <c r="A182" s="20"/>
      <c r="B182" s="30" t="s">
        <v>224</v>
      </c>
      <c r="C182" s="20" t="s">
        <v>36</v>
      </c>
      <c r="D182" s="36" t="s">
        <v>311</v>
      </c>
      <c r="E182" s="74">
        <v>114</v>
      </c>
      <c r="F182" s="68">
        <f t="shared" si="17"/>
        <v>91.199999999999989</v>
      </c>
      <c r="G182" s="69">
        <f t="shared" si="18"/>
        <v>0.81428571428571428</v>
      </c>
      <c r="H182" s="69">
        <f t="shared" si="19"/>
        <v>59.442857142857143</v>
      </c>
      <c r="I182" s="20"/>
      <c r="J182" s="53"/>
      <c r="K182" s="3"/>
      <c r="L182" s="120">
        <f t="shared" si="13"/>
        <v>0</v>
      </c>
    </row>
    <row r="183" spans="1:12" ht="94.5" customHeight="1">
      <c r="A183" s="20"/>
      <c r="B183" s="30" t="s">
        <v>225</v>
      </c>
      <c r="C183" s="20" t="s">
        <v>36</v>
      </c>
      <c r="D183" s="36" t="s">
        <v>311</v>
      </c>
      <c r="E183" s="74">
        <v>114</v>
      </c>
      <c r="F183" s="68">
        <f t="shared" si="17"/>
        <v>91.199999999999989</v>
      </c>
      <c r="G183" s="69">
        <f t="shared" si="18"/>
        <v>0.81428571428571428</v>
      </c>
      <c r="H183" s="69">
        <f t="shared" si="19"/>
        <v>59.442857142857143</v>
      </c>
      <c r="I183" s="20"/>
      <c r="J183" s="53"/>
      <c r="K183" s="3"/>
      <c r="L183" s="120">
        <f t="shared" si="13"/>
        <v>0</v>
      </c>
    </row>
    <row r="184" spans="1:12" ht="96" customHeight="1">
      <c r="A184" s="23"/>
      <c r="B184" s="31" t="s">
        <v>226</v>
      </c>
      <c r="C184" s="23" t="s">
        <v>36</v>
      </c>
      <c r="D184" s="37" t="s">
        <v>311</v>
      </c>
      <c r="E184" s="75">
        <v>114</v>
      </c>
      <c r="F184" s="71">
        <f t="shared" si="17"/>
        <v>91.199999999999989</v>
      </c>
      <c r="G184" s="77">
        <f t="shared" si="18"/>
        <v>0.81428571428571428</v>
      </c>
      <c r="H184" s="77">
        <f t="shared" si="19"/>
        <v>59.442857142857143</v>
      </c>
      <c r="I184" s="23"/>
      <c r="J184" s="50"/>
      <c r="K184" s="3"/>
      <c r="L184" s="120">
        <f t="shared" si="13"/>
        <v>0</v>
      </c>
    </row>
    <row r="185" spans="1:12" ht="95.25" customHeight="1">
      <c r="A185" s="20"/>
      <c r="B185" s="30" t="s">
        <v>227</v>
      </c>
      <c r="C185" s="20" t="s">
        <v>38</v>
      </c>
      <c r="D185" s="36" t="s">
        <v>311</v>
      </c>
      <c r="E185" s="74">
        <v>114</v>
      </c>
      <c r="F185" s="68">
        <f t="shared" si="17"/>
        <v>91.199999999999989</v>
      </c>
      <c r="G185" s="69">
        <f t="shared" si="18"/>
        <v>0.81428571428571428</v>
      </c>
      <c r="H185" s="69">
        <f t="shared" si="19"/>
        <v>59.442857142857143</v>
      </c>
      <c r="I185" s="20"/>
      <c r="J185" s="53"/>
      <c r="K185" s="3"/>
      <c r="L185" s="120">
        <f t="shared" si="13"/>
        <v>0</v>
      </c>
    </row>
    <row r="186" spans="1:12" ht="95.25" customHeight="1">
      <c r="A186" s="20"/>
      <c r="B186" s="30" t="s">
        <v>228</v>
      </c>
      <c r="C186" s="20" t="s">
        <v>38</v>
      </c>
      <c r="D186" s="36" t="s">
        <v>311</v>
      </c>
      <c r="E186" s="74">
        <v>114</v>
      </c>
      <c r="F186" s="68">
        <f t="shared" si="17"/>
        <v>91.199999999999989</v>
      </c>
      <c r="G186" s="69">
        <f t="shared" si="18"/>
        <v>0.81428571428571428</v>
      </c>
      <c r="H186" s="69">
        <f t="shared" si="19"/>
        <v>59.442857142857143</v>
      </c>
      <c r="I186" s="20"/>
      <c r="J186" s="53"/>
      <c r="K186" s="3"/>
      <c r="L186" s="120">
        <f t="shared" si="13"/>
        <v>0</v>
      </c>
    </row>
    <row r="187" spans="1:12" ht="95.25" customHeight="1">
      <c r="A187" s="20"/>
      <c r="B187" s="30" t="s">
        <v>229</v>
      </c>
      <c r="C187" s="20" t="s">
        <v>38</v>
      </c>
      <c r="D187" s="36" t="s">
        <v>311</v>
      </c>
      <c r="E187" s="74">
        <v>114</v>
      </c>
      <c r="F187" s="68">
        <f t="shared" si="17"/>
        <v>91.199999999999989</v>
      </c>
      <c r="G187" s="69">
        <f t="shared" si="18"/>
        <v>0.81428571428571428</v>
      </c>
      <c r="H187" s="69">
        <f t="shared" si="19"/>
        <v>59.442857142857143</v>
      </c>
      <c r="I187" s="58"/>
      <c r="J187" s="53"/>
      <c r="K187" s="3"/>
      <c r="L187" s="120">
        <f t="shared" si="13"/>
        <v>0</v>
      </c>
    </row>
    <row r="188" spans="1:12" ht="96.75" customHeight="1">
      <c r="A188" s="23"/>
      <c r="B188" s="31" t="s">
        <v>230</v>
      </c>
      <c r="C188" s="23" t="s">
        <v>38</v>
      </c>
      <c r="D188" s="37" t="s">
        <v>311</v>
      </c>
      <c r="E188" s="75">
        <v>114</v>
      </c>
      <c r="F188" s="71">
        <f t="shared" si="17"/>
        <v>91.199999999999989</v>
      </c>
      <c r="G188" s="77">
        <f t="shared" si="18"/>
        <v>0.81428571428571428</v>
      </c>
      <c r="H188" s="77">
        <f t="shared" si="19"/>
        <v>59.442857142857143</v>
      </c>
      <c r="I188" s="23"/>
      <c r="J188" s="50"/>
      <c r="K188" s="3"/>
      <c r="L188" s="120">
        <f t="shared" si="13"/>
        <v>0</v>
      </c>
    </row>
    <row r="189" spans="1:12" ht="95.25" customHeight="1">
      <c r="A189" s="20"/>
      <c r="B189" s="30" t="s">
        <v>231</v>
      </c>
      <c r="C189" s="20" t="s">
        <v>38</v>
      </c>
      <c r="D189" s="36" t="s">
        <v>311</v>
      </c>
      <c r="E189" s="74">
        <v>114</v>
      </c>
      <c r="F189" s="68">
        <f t="shared" si="17"/>
        <v>91.199999999999989</v>
      </c>
      <c r="G189" s="69">
        <f t="shared" si="18"/>
        <v>0.81428571428571428</v>
      </c>
      <c r="H189" s="69">
        <f t="shared" si="19"/>
        <v>59.442857142857143</v>
      </c>
      <c r="I189" s="20" t="s">
        <v>56</v>
      </c>
      <c r="J189" s="53"/>
      <c r="K189" s="3"/>
      <c r="L189" s="120">
        <f t="shared" si="13"/>
        <v>0</v>
      </c>
    </row>
    <row r="190" spans="1:12" ht="95.25" customHeight="1">
      <c r="A190" s="20"/>
      <c r="B190" s="30" t="s">
        <v>232</v>
      </c>
      <c r="C190" s="20" t="s">
        <v>38</v>
      </c>
      <c r="D190" s="36" t="s">
        <v>311</v>
      </c>
      <c r="E190" s="74">
        <v>114</v>
      </c>
      <c r="F190" s="68">
        <f t="shared" si="17"/>
        <v>91.199999999999989</v>
      </c>
      <c r="G190" s="69">
        <f t="shared" si="18"/>
        <v>0.81428571428571428</v>
      </c>
      <c r="H190" s="69">
        <f t="shared" si="19"/>
        <v>59.442857142857143</v>
      </c>
      <c r="I190" s="20"/>
      <c r="J190" s="53"/>
      <c r="K190" s="3"/>
      <c r="L190" s="120">
        <f t="shared" si="13"/>
        <v>0</v>
      </c>
    </row>
    <row r="191" spans="1:12" ht="95.25" customHeight="1">
      <c r="A191" s="23"/>
      <c r="B191" s="31" t="s">
        <v>233</v>
      </c>
      <c r="C191" s="23" t="s">
        <v>38</v>
      </c>
      <c r="D191" s="37" t="s">
        <v>311</v>
      </c>
      <c r="E191" s="75">
        <v>114</v>
      </c>
      <c r="F191" s="71">
        <f t="shared" si="17"/>
        <v>91.199999999999989</v>
      </c>
      <c r="G191" s="77">
        <f t="shared" si="18"/>
        <v>0.81428571428571428</v>
      </c>
      <c r="H191" s="77">
        <f t="shared" si="19"/>
        <v>59.442857142857143</v>
      </c>
      <c r="I191" s="23"/>
      <c r="J191" s="50"/>
      <c r="K191" s="3"/>
      <c r="L191" s="120">
        <f t="shared" si="13"/>
        <v>0</v>
      </c>
    </row>
    <row r="192" spans="1:12" ht="95.25" customHeight="1">
      <c r="A192" s="20"/>
      <c r="B192" s="30" t="s">
        <v>234</v>
      </c>
      <c r="C192" s="20" t="s">
        <v>39</v>
      </c>
      <c r="D192" s="36" t="s">
        <v>311</v>
      </c>
      <c r="E192" s="74">
        <v>114</v>
      </c>
      <c r="F192" s="68">
        <f t="shared" si="17"/>
        <v>91.199999999999989</v>
      </c>
      <c r="G192" s="69">
        <f t="shared" si="18"/>
        <v>0.81428571428571428</v>
      </c>
      <c r="H192" s="69">
        <f t="shared" si="19"/>
        <v>59.442857142857143</v>
      </c>
      <c r="I192" s="20"/>
      <c r="J192" s="53"/>
      <c r="K192" s="3"/>
      <c r="L192" s="120">
        <f t="shared" si="13"/>
        <v>0</v>
      </c>
    </row>
    <row r="193" spans="1:12" ht="96" customHeight="1">
      <c r="A193" s="20"/>
      <c r="B193" s="30" t="s">
        <v>235</v>
      </c>
      <c r="C193" s="20" t="s">
        <v>39</v>
      </c>
      <c r="D193" s="36" t="s">
        <v>311</v>
      </c>
      <c r="E193" s="74">
        <v>114</v>
      </c>
      <c r="F193" s="68">
        <f t="shared" si="17"/>
        <v>91.199999999999989</v>
      </c>
      <c r="G193" s="69">
        <f t="shared" si="18"/>
        <v>0.81428571428571428</v>
      </c>
      <c r="H193" s="69">
        <f t="shared" si="19"/>
        <v>59.442857142857143</v>
      </c>
      <c r="I193" s="20"/>
      <c r="J193" s="53"/>
      <c r="K193" s="3"/>
      <c r="L193" s="120">
        <f t="shared" si="13"/>
        <v>0</v>
      </c>
    </row>
    <row r="194" spans="1:12" ht="94.5" customHeight="1">
      <c r="A194" s="20"/>
      <c r="B194" s="30" t="s">
        <v>236</v>
      </c>
      <c r="C194" s="20" t="s">
        <v>39</v>
      </c>
      <c r="D194" s="36" t="s">
        <v>311</v>
      </c>
      <c r="E194" s="74">
        <v>114</v>
      </c>
      <c r="F194" s="68">
        <f t="shared" si="17"/>
        <v>91.199999999999989</v>
      </c>
      <c r="G194" s="69">
        <f t="shared" si="18"/>
        <v>0.81428571428571428</v>
      </c>
      <c r="H194" s="69">
        <f t="shared" si="19"/>
        <v>59.442857142857143</v>
      </c>
      <c r="I194" s="20"/>
      <c r="J194" s="53"/>
      <c r="K194" s="3"/>
      <c r="L194" s="120">
        <f t="shared" si="13"/>
        <v>0</v>
      </c>
    </row>
    <row r="195" spans="1:12" ht="94.5" customHeight="1">
      <c r="A195" s="23"/>
      <c r="B195" s="31" t="s">
        <v>237</v>
      </c>
      <c r="C195" s="23" t="s">
        <v>39</v>
      </c>
      <c r="D195" s="37" t="s">
        <v>311</v>
      </c>
      <c r="E195" s="75">
        <v>114</v>
      </c>
      <c r="F195" s="71">
        <f t="shared" si="17"/>
        <v>91.199999999999989</v>
      </c>
      <c r="G195" s="77">
        <f t="shared" si="18"/>
        <v>0.81428571428571428</v>
      </c>
      <c r="H195" s="77">
        <f t="shared" si="19"/>
        <v>59.442857142857143</v>
      </c>
      <c r="I195" s="23"/>
      <c r="J195" s="50"/>
      <c r="K195" s="3"/>
      <c r="L195" s="120">
        <f t="shared" si="13"/>
        <v>0</v>
      </c>
    </row>
    <row r="196" spans="1:12" ht="96" customHeight="1">
      <c r="A196" s="20"/>
      <c r="B196" s="30" t="s">
        <v>238</v>
      </c>
      <c r="C196" s="20" t="s">
        <v>40</v>
      </c>
      <c r="D196" s="36" t="s">
        <v>311</v>
      </c>
      <c r="E196" s="74">
        <v>114</v>
      </c>
      <c r="F196" s="68">
        <f t="shared" si="17"/>
        <v>91.199999999999989</v>
      </c>
      <c r="G196" s="69">
        <f t="shared" si="18"/>
        <v>0.81428571428571428</v>
      </c>
      <c r="H196" s="69">
        <f t="shared" si="19"/>
        <v>59.442857142857143</v>
      </c>
      <c r="I196" s="20"/>
      <c r="J196" s="53"/>
      <c r="K196" s="3"/>
      <c r="L196" s="120">
        <f t="shared" si="13"/>
        <v>0</v>
      </c>
    </row>
    <row r="197" spans="1:12" ht="95.25" customHeight="1">
      <c r="A197" s="20"/>
      <c r="B197" s="30" t="s">
        <v>239</v>
      </c>
      <c r="C197" s="20" t="s">
        <v>40</v>
      </c>
      <c r="D197" s="36" t="s">
        <v>311</v>
      </c>
      <c r="E197" s="74">
        <v>114</v>
      </c>
      <c r="F197" s="68">
        <f t="shared" si="17"/>
        <v>91.199999999999989</v>
      </c>
      <c r="G197" s="69">
        <f t="shared" si="18"/>
        <v>0.81428571428571428</v>
      </c>
      <c r="H197" s="69">
        <f t="shared" si="19"/>
        <v>59.442857142857143</v>
      </c>
      <c r="I197" s="20"/>
      <c r="J197" s="53"/>
      <c r="K197" s="3"/>
      <c r="L197" s="120">
        <f t="shared" si="13"/>
        <v>0</v>
      </c>
    </row>
    <row r="198" spans="1:12" ht="95.25" customHeight="1">
      <c r="A198" s="23"/>
      <c r="B198" s="31" t="s">
        <v>240</v>
      </c>
      <c r="C198" s="23" t="s">
        <v>40</v>
      </c>
      <c r="D198" s="37" t="s">
        <v>311</v>
      </c>
      <c r="E198" s="75">
        <v>114</v>
      </c>
      <c r="F198" s="71">
        <f t="shared" si="17"/>
        <v>91.199999999999989</v>
      </c>
      <c r="G198" s="77">
        <f t="shared" si="18"/>
        <v>0.81428571428571428</v>
      </c>
      <c r="H198" s="77">
        <f t="shared" si="19"/>
        <v>59.442857142857143</v>
      </c>
      <c r="I198" s="23"/>
      <c r="J198" s="50"/>
      <c r="K198" s="3"/>
      <c r="L198" s="120">
        <f t="shared" si="13"/>
        <v>0</v>
      </c>
    </row>
    <row r="199" spans="1:12" ht="96" customHeight="1">
      <c r="A199" s="57"/>
      <c r="B199" s="34" t="s">
        <v>323</v>
      </c>
      <c r="C199" s="57" t="s">
        <v>41</v>
      </c>
      <c r="D199" s="57" t="s">
        <v>311</v>
      </c>
      <c r="E199" s="74">
        <v>209</v>
      </c>
      <c r="F199" s="68">
        <f t="shared" si="17"/>
        <v>167.2</v>
      </c>
      <c r="G199" s="69">
        <f t="shared" si="18"/>
        <v>1.4928571428571429</v>
      </c>
      <c r="H199" s="69">
        <f t="shared" si="19"/>
        <v>108.97857142857143</v>
      </c>
      <c r="I199" s="57"/>
      <c r="J199" s="53"/>
      <c r="K199" s="3"/>
      <c r="L199" s="120">
        <f t="shared" si="13"/>
        <v>0</v>
      </c>
    </row>
    <row r="200" spans="1:12" ht="96" customHeight="1">
      <c r="A200" s="20"/>
      <c r="B200" s="34" t="s">
        <v>324</v>
      </c>
      <c r="C200" s="20" t="s">
        <v>41</v>
      </c>
      <c r="D200" s="36" t="s">
        <v>311</v>
      </c>
      <c r="E200" s="74">
        <v>209</v>
      </c>
      <c r="F200" s="68">
        <f t="shared" si="17"/>
        <v>167.2</v>
      </c>
      <c r="G200" s="69">
        <f t="shared" si="18"/>
        <v>1.4928571428571429</v>
      </c>
      <c r="H200" s="69">
        <f t="shared" si="19"/>
        <v>108.97857142857143</v>
      </c>
      <c r="I200" s="20"/>
      <c r="J200" s="53"/>
      <c r="K200" s="3"/>
      <c r="L200" s="120">
        <f t="shared" si="13"/>
        <v>0</v>
      </c>
    </row>
    <row r="201" spans="1:12" ht="96" customHeight="1">
      <c r="A201" s="57"/>
      <c r="B201" s="34" t="s">
        <v>241</v>
      </c>
      <c r="C201" s="57" t="s">
        <v>41</v>
      </c>
      <c r="D201" s="57" t="s">
        <v>311</v>
      </c>
      <c r="E201" s="74">
        <v>209</v>
      </c>
      <c r="F201" s="68">
        <f t="shared" si="17"/>
        <v>167.2</v>
      </c>
      <c r="G201" s="69">
        <f t="shared" si="18"/>
        <v>1.4928571428571429</v>
      </c>
      <c r="H201" s="69">
        <f t="shared" si="19"/>
        <v>108.97857142857143</v>
      </c>
      <c r="I201" s="57"/>
      <c r="J201" s="53"/>
      <c r="K201" s="3"/>
      <c r="L201" s="120">
        <f t="shared" si="13"/>
        <v>0</v>
      </c>
    </row>
    <row r="202" spans="1:12" ht="96" customHeight="1">
      <c r="A202" s="57"/>
      <c r="B202" s="34" t="s">
        <v>325</v>
      </c>
      <c r="C202" s="57" t="s">
        <v>41</v>
      </c>
      <c r="D202" s="57" t="s">
        <v>311</v>
      </c>
      <c r="E202" s="74">
        <v>209</v>
      </c>
      <c r="F202" s="68">
        <f t="shared" si="17"/>
        <v>167.2</v>
      </c>
      <c r="G202" s="69">
        <f t="shared" si="18"/>
        <v>1.4928571428571429</v>
      </c>
      <c r="H202" s="69">
        <f t="shared" si="19"/>
        <v>108.97857142857143</v>
      </c>
      <c r="I202" s="57"/>
      <c r="J202" s="53"/>
      <c r="K202" s="3"/>
      <c r="L202" s="120">
        <f t="shared" si="13"/>
        <v>0</v>
      </c>
    </row>
    <row r="203" spans="1:12" ht="27" customHeight="1">
      <c r="A203" s="91" t="s">
        <v>42</v>
      </c>
      <c r="B203" s="92"/>
      <c r="C203" s="92"/>
      <c r="D203" s="92"/>
      <c r="E203" s="92"/>
      <c r="F203" s="92"/>
      <c r="G203" s="92"/>
      <c r="H203" s="92"/>
      <c r="I203" s="92"/>
      <c r="J203" s="93"/>
      <c r="K203" s="5"/>
      <c r="L203" s="120">
        <f t="shared" ref="L203:L264" si="20">G203*J203</f>
        <v>0</v>
      </c>
    </row>
    <row r="204" spans="1:12" ht="99.95" customHeight="1">
      <c r="A204" s="39"/>
      <c r="B204" s="34" t="s">
        <v>242</v>
      </c>
      <c r="C204" s="62" t="s">
        <v>43</v>
      </c>
      <c r="D204" s="62" t="s">
        <v>311</v>
      </c>
      <c r="E204" s="74">
        <v>247</v>
      </c>
      <c r="F204" s="68">
        <f t="shared" ref="F204:F243" si="21">E204/100*80</f>
        <v>197.60000000000002</v>
      </c>
      <c r="G204" s="69">
        <f t="shared" ref="G204:G243" si="22">E204/$K$4</f>
        <v>1.7642857142857142</v>
      </c>
      <c r="H204" s="69">
        <f t="shared" ref="H204:H243" si="23">G204*$K$5</f>
        <v>128.79285714285714</v>
      </c>
      <c r="I204" s="62" t="s">
        <v>56</v>
      </c>
      <c r="J204" s="53"/>
      <c r="K204" s="3"/>
      <c r="L204" s="120">
        <f t="shared" si="20"/>
        <v>0</v>
      </c>
    </row>
    <row r="205" spans="1:12" ht="99.95" customHeight="1">
      <c r="A205" s="39"/>
      <c r="B205" s="30" t="s">
        <v>243</v>
      </c>
      <c r="C205" s="20" t="s">
        <v>43</v>
      </c>
      <c r="D205" s="36" t="s">
        <v>311</v>
      </c>
      <c r="E205" s="74">
        <v>247</v>
      </c>
      <c r="F205" s="68">
        <f t="shared" si="21"/>
        <v>197.60000000000002</v>
      </c>
      <c r="G205" s="69">
        <f t="shared" si="22"/>
        <v>1.7642857142857142</v>
      </c>
      <c r="H205" s="69">
        <f t="shared" si="23"/>
        <v>128.79285714285714</v>
      </c>
      <c r="I205" s="41"/>
      <c r="J205" s="53"/>
      <c r="K205" s="3"/>
      <c r="L205" s="120">
        <f t="shared" si="20"/>
        <v>0</v>
      </c>
    </row>
    <row r="206" spans="1:12" ht="99.95" customHeight="1">
      <c r="A206" s="23"/>
      <c r="B206" s="31" t="s">
        <v>244</v>
      </c>
      <c r="C206" s="23" t="s">
        <v>43</v>
      </c>
      <c r="D206" s="37" t="s">
        <v>311</v>
      </c>
      <c r="E206" s="75">
        <v>247</v>
      </c>
      <c r="F206" s="71">
        <f t="shared" si="21"/>
        <v>197.60000000000002</v>
      </c>
      <c r="G206" s="77">
        <f t="shared" si="22"/>
        <v>1.7642857142857142</v>
      </c>
      <c r="H206" s="77">
        <f t="shared" si="23"/>
        <v>128.79285714285714</v>
      </c>
      <c r="I206" s="42"/>
      <c r="J206" s="50"/>
      <c r="K206" s="3"/>
      <c r="L206" s="120">
        <f t="shared" si="20"/>
        <v>0</v>
      </c>
    </row>
    <row r="207" spans="1:12" ht="99.95" customHeight="1">
      <c r="A207" s="20"/>
      <c r="B207" s="30" t="s">
        <v>245</v>
      </c>
      <c r="C207" s="20" t="s">
        <v>43</v>
      </c>
      <c r="D207" s="36" t="s">
        <v>311</v>
      </c>
      <c r="E207" s="74">
        <v>247</v>
      </c>
      <c r="F207" s="68">
        <f t="shared" si="21"/>
        <v>197.60000000000002</v>
      </c>
      <c r="G207" s="69">
        <f t="shared" si="22"/>
        <v>1.7642857142857142</v>
      </c>
      <c r="H207" s="69">
        <f t="shared" si="23"/>
        <v>128.79285714285714</v>
      </c>
      <c r="I207" s="41" t="s">
        <v>56</v>
      </c>
      <c r="J207" s="53"/>
      <c r="K207" s="3"/>
      <c r="L207" s="120">
        <f t="shared" si="20"/>
        <v>0</v>
      </c>
    </row>
    <row r="208" spans="1:12" ht="99.95" customHeight="1">
      <c r="A208" s="23"/>
      <c r="B208" s="31" t="s">
        <v>246</v>
      </c>
      <c r="C208" s="23" t="s">
        <v>43</v>
      </c>
      <c r="D208" s="37" t="s">
        <v>311</v>
      </c>
      <c r="E208" s="75">
        <v>247</v>
      </c>
      <c r="F208" s="71">
        <f t="shared" si="21"/>
        <v>197.60000000000002</v>
      </c>
      <c r="G208" s="77">
        <f t="shared" si="22"/>
        <v>1.7642857142857142</v>
      </c>
      <c r="H208" s="77">
        <f t="shared" si="23"/>
        <v>128.79285714285714</v>
      </c>
      <c r="I208" s="42"/>
      <c r="J208" s="50"/>
      <c r="K208" s="3"/>
      <c r="L208" s="120">
        <f t="shared" si="20"/>
        <v>0</v>
      </c>
    </row>
    <row r="209" spans="1:12" ht="99.95" customHeight="1">
      <c r="A209" s="20"/>
      <c r="B209" s="30" t="s">
        <v>247</v>
      </c>
      <c r="C209" s="20" t="s">
        <v>44</v>
      </c>
      <c r="D209" s="36" t="s">
        <v>311</v>
      </c>
      <c r="E209" s="74">
        <v>285</v>
      </c>
      <c r="F209" s="68">
        <f t="shared" si="21"/>
        <v>228</v>
      </c>
      <c r="G209" s="69">
        <f t="shared" si="22"/>
        <v>2.0357142857142856</v>
      </c>
      <c r="H209" s="69">
        <f t="shared" si="23"/>
        <v>148.60714285714286</v>
      </c>
      <c r="I209" s="41"/>
      <c r="J209" s="53"/>
      <c r="K209" s="3"/>
      <c r="L209" s="120">
        <f t="shared" si="20"/>
        <v>0</v>
      </c>
    </row>
    <row r="210" spans="1:12" ht="99.95" customHeight="1">
      <c r="A210" s="20"/>
      <c r="B210" s="32" t="s">
        <v>248</v>
      </c>
      <c r="C210" s="20" t="s">
        <v>44</v>
      </c>
      <c r="D210" s="36" t="s">
        <v>311</v>
      </c>
      <c r="E210" s="74">
        <v>285</v>
      </c>
      <c r="F210" s="68">
        <f t="shared" si="21"/>
        <v>228</v>
      </c>
      <c r="G210" s="69">
        <f t="shared" si="22"/>
        <v>2.0357142857142856</v>
      </c>
      <c r="H210" s="69">
        <f t="shared" si="23"/>
        <v>148.60714285714286</v>
      </c>
      <c r="I210" s="41"/>
      <c r="J210" s="53"/>
      <c r="K210" s="3"/>
      <c r="L210" s="120">
        <f t="shared" si="20"/>
        <v>0</v>
      </c>
    </row>
    <row r="211" spans="1:12" ht="99.95" customHeight="1">
      <c r="A211" s="20"/>
      <c r="B211" s="32" t="s">
        <v>249</v>
      </c>
      <c r="C211" s="20" t="s">
        <v>44</v>
      </c>
      <c r="D211" s="36" t="s">
        <v>311</v>
      </c>
      <c r="E211" s="74">
        <v>285</v>
      </c>
      <c r="F211" s="68">
        <f t="shared" si="21"/>
        <v>228</v>
      </c>
      <c r="G211" s="69">
        <f t="shared" si="22"/>
        <v>2.0357142857142856</v>
      </c>
      <c r="H211" s="69">
        <f t="shared" si="23"/>
        <v>148.60714285714286</v>
      </c>
      <c r="I211" s="20" t="s">
        <v>56</v>
      </c>
      <c r="J211" s="53"/>
      <c r="K211" s="3"/>
      <c r="L211" s="120">
        <f t="shared" si="20"/>
        <v>0</v>
      </c>
    </row>
    <row r="212" spans="1:12" ht="99.95" customHeight="1">
      <c r="A212" s="20"/>
      <c r="B212" s="32" t="s">
        <v>305</v>
      </c>
      <c r="C212" s="20" t="s">
        <v>44</v>
      </c>
      <c r="D212" s="36" t="s">
        <v>311</v>
      </c>
      <c r="E212" s="74">
        <v>285</v>
      </c>
      <c r="F212" s="68">
        <f t="shared" si="21"/>
        <v>228</v>
      </c>
      <c r="G212" s="69">
        <f t="shared" si="22"/>
        <v>2.0357142857142856</v>
      </c>
      <c r="H212" s="69">
        <f t="shared" si="23"/>
        <v>148.60714285714286</v>
      </c>
      <c r="I212" s="20"/>
      <c r="J212" s="53"/>
      <c r="K212" s="3"/>
      <c r="L212" s="120">
        <f t="shared" si="20"/>
        <v>0</v>
      </c>
    </row>
    <row r="213" spans="1:12" ht="99.95" customHeight="1">
      <c r="A213" s="23"/>
      <c r="B213" s="38" t="s">
        <v>250</v>
      </c>
      <c r="C213" s="23" t="s">
        <v>44</v>
      </c>
      <c r="D213" s="37" t="s">
        <v>311</v>
      </c>
      <c r="E213" s="75">
        <v>285</v>
      </c>
      <c r="F213" s="71">
        <f t="shared" si="21"/>
        <v>228</v>
      </c>
      <c r="G213" s="77">
        <f t="shared" si="22"/>
        <v>2.0357142857142856</v>
      </c>
      <c r="H213" s="77">
        <f t="shared" si="23"/>
        <v>148.60714285714286</v>
      </c>
      <c r="I213" s="42"/>
      <c r="J213" s="50"/>
      <c r="K213" s="3"/>
      <c r="L213" s="120">
        <f t="shared" si="20"/>
        <v>0</v>
      </c>
    </row>
    <row r="214" spans="1:12" ht="99.95" customHeight="1">
      <c r="A214" s="20"/>
      <c r="B214" s="30" t="s">
        <v>251</v>
      </c>
      <c r="C214" s="41" t="s">
        <v>312</v>
      </c>
      <c r="D214" s="36" t="s">
        <v>311</v>
      </c>
      <c r="E214" s="74">
        <v>190</v>
      </c>
      <c r="F214" s="68">
        <f t="shared" si="21"/>
        <v>152</v>
      </c>
      <c r="G214" s="69">
        <f t="shared" si="22"/>
        <v>1.3571428571428572</v>
      </c>
      <c r="H214" s="69">
        <f t="shared" si="23"/>
        <v>99.071428571428569</v>
      </c>
      <c r="I214" s="41"/>
      <c r="J214" s="53"/>
      <c r="K214" s="3"/>
      <c r="L214" s="120">
        <f t="shared" si="20"/>
        <v>0</v>
      </c>
    </row>
    <row r="215" spans="1:12" ht="99.95" customHeight="1">
      <c r="A215" s="20"/>
      <c r="B215" s="30" t="s">
        <v>252</v>
      </c>
      <c r="C215" s="41" t="s">
        <v>312</v>
      </c>
      <c r="D215" s="36" t="s">
        <v>311</v>
      </c>
      <c r="E215" s="74">
        <v>190</v>
      </c>
      <c r="F215" s="68">
        <f t="shared" si="21"/>
        <v>152</v>
      </c>
      <c r="G215" s="69">
        <f t="shared" si="22"/>
        <v>1.3571428571428572</v>
      </c>
      <c r="H215" s="69">
        <f t="shared" si="23"/>
        <v>99.071428571428569</v>
      </c>
      <c r="I215" s="41"/>
      <c r="J215" s="53"/>
      <c r="K215" s="3"/>
      <c r="L215" s="120">
        <f t="shared" si="20"/>
        <v>0</v>
      </c>
    </row>
    <row r="216" spans="1:12" ht="99.95" customHeight="1">
      <c r="A216" s="20"/>
      <c r="B216" s="30" t="s">
        <v>253</v>
      </c>
      <c r="C216" s="41" t="s">
        <v>312</v>
      </c>
      <c r="D216" s="36" t="s">
        <v>311</v>
      </c>
      <c r="E216" s="74">
        <v>190</v>
      </c>
      <c r="F216" s="68">
        <f t="shared" si="21"/>
        <v>152</v>
      </c>
      <c r="G216" s="69">
        <f t="shared" si="22"/>
        <v>1.3571428571428572</v>
      </c>
      <c r="H216" s="69">
        <f t="shared" si="23"/>
        <v>99.071428571428569</v>
      </c>
      <c r="I216" s="20" t="s">
        <v>56</v>
      </c>
      <c r="J216" s="53"/>
      <c r="K216" s="3"/>
      <c r="L216" s="120">
        <f t="shared" si="20"/>
        <v>0</v>
      </c>
    </row>
    <row r="217" spans="1:12" ht="99.95" customHeight="1">
      <c r="A217" s="20"/>
      <c r="B217" s="30" t="s">
        <v>254</v>
      </c>
      <c r="C217" s="41" t="s">
        <v>312</v>
      </c>
      <c r="D217" s="36" t="s">
        <v>311</v>
      </c>
      <c r="E217" s="74">
        <v>190</v>
      </c>
      <c r="F217" s="68">
        <f t="shared" si="21"/>
        <v>152</v>
      </c>
      <c r="G217" s="69">
        <f t="shared" si="22"/>
        <v>1.3571428571428572</v>
      </c>
      <c r="H217" s="69">
        <f t="shared" si="23"/>
        <v>99.071428571428569</v>
      </c>
      <c r="I217" s="41"/>
      <c r="J217" s="53"/>
      <c r="K217" s="3"/>
      <c r="L217" s="120">
        <f t="shared" si="20"/>
        <v>0</v>
      </c>
    </row>
    <row r="218" spans="1:12" ht="99.95" customHeight="1">
      <c r="A218" s="23"/>
      <c r="B218" s="31" t="s">
        <v>255</v>
      </c>
      <c r="C218" s="42" t="s">
        <v>312</v>
      </c>
      <c r="D218" s="37" t="s">
        <v>311</v>
      </c>
      <c r="E218" s="75">
        <v>190</v>
      </c>
      <c r="F218" s="71">
        <f t="shared" si="21"/>
        <v>152</v>
      </c>
      <c r="G218" s="77">
        <f t="shared" si="22"/>
        <v>1.3571428571428572</v>
      </c>
      <c r="H218" s="77">
        <f t="shared" si="23"/>
        <v>99.071428571428569</v>
      </c>
      <c r="I218" s="42"/>
      <c r="J218" s="50"/>
      <c r="K218" s="3"/>
      <c r="L218" s="120">
        <f t="shared" si="20"/>
        <v>0</v>
      </c>
    </row>
    <row r="219" spans="1:12" ht="99.95" customHeight="1">
      <c r="A219" s="20"/>
      <c r="B219" s="30" t="s">
        <v>256</v>
      </c>
      <c r="C219" s="20" t="s">
        <v>45</v>
      </c>
      <c r="D219" s="36" t="s">
        <v>311</v>
      </c>
      <c r="E219" s="74">
        <v>285</v>
      </c>
      <c r="F219" s="68">
        <f t="shared" si="21"/>
        <v>228</v>
      </c>
      <c r="G219" s="69">
        <f t="shared" si="22"/>
        <v>2.0357142857142856</v>
      </c>
      <c r="H219" s="69">
        <f t="shared" si="23"/>
        <v>148.60714285714286</v>
      </c>
      <c r="I219" s="41"/>
      <c r="J219" s="53"/>
      <c r="K219" s="3"/>
      <c r="L219" s="120">
        <f t="shared" si="20"/>
        <v>0</v>
      </c>
    </row>
    <row r="220" spans="1:12" ht="99.95" customHeight="1">
      <c r="A220" s="20"/>
      <c r="B220" s="30" t="s">
        <v>257</v>
      </c>
      <c r="C220" s="20" t="s">
        <v>45</v>
      </c>
      <c r="D220" s="36" t="s">
        <v>311</v>
      </c>
      <c r="E220" s="74">
        <v>285</v>
      </c>
      <c r="F220" s="68">
        <f t="shared" si="21"/>
        <v>228</v>
      </c>
      <c r="G220" s="69">
        <f t="shared" si="22"/>
        <v>2.0357142857142856</v>
      </c>
      <c r="H220" s="69">
        <f t="shared" si="23"/>
        <v>148.60714285714286</v>
      </c>
      <c r="I220" s="41"/>
      <c r="J220" s="53"/>
      <c r="K220" s="3"/>
      <c r="L220" s="120">
        <f t="shared" si="20"/>
        <v>0</v>
      </c>
    </row>
    <row r="221" spans="1:12" ht="99.95" customHeight="1">
      <c r="A221" s="20"/>
      <c r="B221" s="30" t="s">
        <v>258</v>
      </c>
      <c r="C221" s="20" t="s">
        <v>45</v>
      </c>
      <c r="D221" s="36" t="s">
        <v>311</v>
      </c>
      <c r="E221" s="74">
        <v>285</v>
      </c>
      <c r="F221" s="68">
        <f t="shared" si="21"/>
        <v>228</v>
      </c>
      <c r="G221" s="69">
        <f t="shared" si="22"/>
        <v>2.0357142857142856</v>
      </c>
      <c r="H221" s="69">
        <f t="shared" si="23"/>
        <v>148.60714285714286</v>
      </c>
      <c r="I221" s="20"/>
      <c r="J221" s="53"/>
      <c r="K221" s="3"/>
      <c r="L221" s="120">
        <f t="shared" si="20"/>
        <v>0</v>
      </c>
    </row>
    <row r="222" spans="1:12" ht="99.95" customHeight="1">
      <c r="A222" s="20"/>
      <c r="B222" s="30" t="s">
        <v>259</v>
      </c>
      <c r="C222" s="20" t="s">
        <v>45</v>
      </c>
      <c r="D222" s="36" t="s">
        <v>311</v>
      </c>
      <c r="E222" s="74">
        <v>285</v>
      </c>
      <c r="F222" s="68">
        <f t="shared" si="21"/>
        <v>228</v>
      </c>
      <c r="G222" s="69">
        <f t="shared" si="22"/>
        <v>2.0357142857142856</v>
      </c>
      <c r="H222" s="69">
        <f t="shared" si="23"/>
        <v>148.60714285714286</v>
      </c>
      <c r="I222" s="41"/>
      <c r="J222" s="53"/>
      <c r="K222" s="3"/>
      <c r="L222" s="120">
        <f t="shared" si="20"/>
        <v>0</v>
      </c>
    </row>
    <row r="223" spans="1:12" ht="99.95" customHeight="1">
      <c r="A223" s="23"/>
      <c r="B223" s="31" t="s">
        <v>260</v>
      </c>
      <c r="C223" s="23" t="s">
        <v>45</v>
      </c>
      <c r="D223" s="37" t="s">
        <v>311</v>
      </c>
      <c r="E223" s="75">
        <v>285</v>
      </c>
      <c r="F223" s="71">
        <f t="shared" si="21"/>
        <v>228</v>
      </c>
      <c r="G223" s="77">
        <f t="shared" si="22"/>
        <v>2.0357142857142856</v>
      </c>
      <c r="H223" s="77">
        <f t="shared" si="23"/>
        <v>148.60714285714286</v>
      </c>
      <c r="I223" s="42"/>
      <c r="J223" s="50"/>
      <c r="K223" s="3"/>
      <c r="L223" s="120">
        <f t="shared" si="20"/>
        <v>0</v>
      </c>
    </row>
    <row r="224" spans="1:12" ht="99.95" customHeight="1">
      <c r="A224" s="20"/>
      <c r="B224" s="30" t="s">
        <v>261</v>
      </c>
      <c r="C224" s="20" t="s">
        <v>46</v>
      </c>
      <c r="D224" s="36" t="s">
        <v>311</v>
      </c>
      <c r="E224" s="74">
        <v>247</v>
      </c>
      <c r="F224" s="68">
        <f t="shared" si="21"/>
        <v>197.60000000000002</v>
      </c>
      <c r="G224" s="69">
        <f t="shared" si="22"/>
        <v>1.7642857142857142</v>
      </c>
      <c r="H224" s="69">
        <f t="shared" si="23"/>
        <v>128.79285714285714</v>
      </c>
      <c r="I224" s="41"/>
      <c r="J224" s="53"/>
      <c r="K224" s="3"/>
      <c r="L224" s="120">
        <f t="shared" si="20"/>
        <v>0</v>
      </c>
    </row>
    <row r="225" spans="1:12" ht="99.95" customHeight="1">
      <c r="A225" s="20"/>
      <c r="B225" s="30" t="s">
        <v>262</v>
      </c>
      <c r="C225" s="20" t="s">
        <v>46</v>
      </c>
      <c r="D225" s="36" t="s">
        <v>311</v>
      </c>
      <c r="E225" s="74">
        <v>247</v>
      </c>
      <c r="F225" s="68">
        <f t="shared" si="21"/>
        <v>197.60000000000002</v>
      </c>
      <c r="G225" s="69">
        <f t="shared" si="22"/>
        <v>1.7642857142857142</v>
      </c>
      <c r="H225" s="69">
        <f t="shared" si="23"/>
        <v>128.79285714285714</v>
      </c>
      <c r="I225" s="41"/>
      <c r="J225" s="53"/>
      <c r="K225" s="3"/>
      <c r="L225" s="120">
        <f t="shared" si="20"/>
        <v>0</v>
      </c>
    </row>
    <row r="226" spans="1:12" ht="99.95" customHeight="1">
      <c r="A226" s="20"/>
      <c r="B226" s="30" t="s">
        <v>263</v>
      </c>
      <c r="C226" s="20" t="s">
        <v>46</v>
      </c>
      <c r="D226" s="36" t="s">
        <v>311</v>
      </c>
      <c r="E226" s="74">
        <v>247</v>
      </c>
      <c r="F226" s="68">
        <f t="shared" si="21"/>
        <v>197.60000000000002</v>
      </c>
      <c r="G226" s="69">
        <f t="shared" si="22"/>
        <v>1.7642857142857142</v>
      </c>
      <c r="H226" s="69">
        <f t="shared" si="23"/>
        <v>128.79285714285714</v>
      </c>
      <c r="I226" s="20"/>
      <c r="J226" s="53"/>
      <c r="K226" s="3"/>
      <c r="L226" s="120">
        <f t="shared" si="20"/>
        <v>0</v>
      </c>
    </row>
    <row r="227" spans="1:12" ht="99.95" customHeight="1">
      <c r="A227" s="20"/>
      <c r="B227" s="30" t="s">
        <v>264</v>
      </c>
      <c r="C227" s="20" t="s">
        <v>46</v>
      </c>
      <c r="D227" s="36" t="s">
        <v>311</v>
      </c>
      <c r="E227" s="74">
        <v>247</v>
      </c>
      <c r="F227" s="68">
        <f t="shared" si="21"/>
        <v>197.60000000000002</v>
      </c>
      <c r="G227" s="69">
        <f t="shared" si="22"/>
        <v>1.7642857142857142</v>
      </c>
      <c r="H227" s="69">
        <f t="shared" si="23"/>
        <v>128.79285714285714</v>
      </c>
      <c r="I227" s="20"/>
      <c r="J227" s="53"/>
      <c r="K227" s="3"/>
      <c r="L227" s="120">
        <f t="shared" si="20"/>
        <v>0</v>
      </c>
    </row>
    <row r="228" spans="1:12" ht="99.95" customHeight="1">
      <c r="A228" s="23"/>
      <c r="B228" s="31" t="s">
        <v>265</v>
      </c>
      <c r="C228" s="23" t="s">
        <v>46</v>
      </c>
      <c r="D228" s="37" t="s">
        <v>311</v>
      </c>
      <c r="E228" s="75">
        <v>247</v>
      </c>
      <c r="F228" s="71">
        <f t="shared" si="21"/>
        <v>197.60000000000002</v>
      </c>
      <c r="G228" s="77">
        <f t="shared" si="22"/>
        <v>1.7642857142857142</v>
      </c>
      <c r="H228" s="77">
        <f t="shared" si="23"/>
        <v>128.79285714285714</v>
      </c>
      <c r="I228" s="23" t="s">
        <v>56</v>
      </c>
      <c r="J228" s="50"/>
      <c r="K228" s="3"/>
      <c r="L228" s="120">
        <f t="shared" si="20"/>
        <v>0</v>
      </c>
    </row>
    <row r="229" spans="1:12" ht="99.95" customHeight="1">
      <c r="A229" s="20"/>
      <c r="B229" s="30" t="s">
        <v>266</v>
      </c>
      <c r="C229" s="20" t="s">
        <v>47</v>
      </c>
      <c r="D229" s="36" t="s">
        <v>311</v>
      </c>
      <c r="E229" s="74">
        <v>247</v>
      </c>
      <c r="F229" s="68">
        <f t="shared" si="21"/>
        <v>197.60000000000002</v>
      </c>
      <c r="G229" s="69">
        <f t="shared" si="22"/>
        <v>1.7642857142857142</v>
      </c>
      <c r="H229" s="69">
        <f t="shared" si="23"/>
        <v>128.79285714285714</v>
      </c>
      <c r="I229" s="41"/>
      <c r="J229" s="53"/>
      <c r="K229" s="3"/>
      <c r="L229" s="120">
        <f t="shared" si="20"/>
        <v>0</v>
      </c>
    </row>
    <row r="230" spans="1:12" ht="99.95" customHeight="1">
      <c r="A230" s="20"/>
      <c r="B230" s="30" t="s">
        <v>267</v>
      </c>
      <c r="C230" s="20" t="s">
        <v>47</v>
      </c>
      <c r="D230" s="36" t="s">
        <v>311</v>
      </c>
      <c r="E230" s="74">
        <v>247</v>
      </c>
      <c r="F230" s="68">
        <f t="shared" si="21"/>
        <v>197.60000000000002</v>
      </c>
      <c r="G230" s="69">
        <f t="shared" si="22"/>
        <v>1.7642857142857142</v>
      </c>
      <c r="H230" s="69">
        <f t="shared" si="23"/>
        <v>128.79285714285714</v>
      </c>
      <c r="I230" s="20"/>
      <c r="J230" s="53"/>
      <c r="K230" s="3"/>
      <c r="L230" s="120">
        <f t="shared" si="20"/>
        <v>0</v>
      </c>
    </row>
    <row r="231" spans="1:12" ht="99.95" customHeight="1">
      <c r="A231" s="20"/>
      <c r="B231" s="30" t="s">
        <v>268</v>
      </c>
      <c r="C231" s="20" t="s">
        <v>47</v>
      </c>
      <c r="D231" s="36" t="s">
        <v>311</v>
      </c>
      <c r="E231" s="74">
        <v>247</v>
      </c>
      <c r="F231" s="68">
        <f t="shared" si="21"/>
        <v>197.60000000000002</v>
      </c>
      <c r="G231" s="69">
        <f t="shared" si="22"/>
        <v>1.7642857142857142</v>
      </c>
      <c r="H231" s="69">
        <f t="shared" si="23"/>
        <v>128.79285714285714</v>
      </c>
      <c r="I231" s="20"/>
      <c r="J231" s="53"/>
      <c r="K231" s="3"/>
      <c r="L231" s="120">
        <f t="shared" si="20"/>
        <v>0</v>
      </c>
    </row>
    <row r="232" spans="1:12" ht="99.95" customHeight="1">
      <c r="A232" s="23"/>
      <c r="B232" s="31" t="s">
        <v>269</v>
      </c>
      <c r="C232" s="23" t="s">
        <v>47</v>
      </c>
      <c r="D232" s="37" t="s">
        <v>311</v>
      </c>
      <c r="E232" s="75">
        <v>247</v>
      </c>
      <c r="F232" s="71">
        <f t="shared" si="21"/>
        <v>197.60000000000002</v>
      </c>
      <c r="G232" s="77">
        <f t="shared" si="22"/>
        <v>1.7642857142857142</v>
      </c>
      <c r="H232" s="77">
        <f t="shared" si="23"/>
        <v>128.79285714285714</v>
      </c>
      <c r="I232" s="42" t="s">
        <v>56</v>
      </c>
      <c r="J232" s="50"/>
      <c r="K232" s="3"/>
      <c r="L232" s="120">
        <f t="shared" si="20"/>
        <v>0</v>
      </c>
    </row>
    <row r="233" spans="1:12" ht="99.95" customHeight="1">
      <c r="A233" s="20"/>
      <c r="B233" s="30" t="s">
        <v>270</v>
      </c>
      <c r="C233" s="20" t="s">
        <v>48</v>
      </c>
      <c r="D233" s="36" t="s">
        <v>311</v>
      </c>
      <c r="E233" s="74">
        <v>190</v>
      </c>
      <c r="F233" s="68">
        <f t="shared" si="21"/>
        <v>152</v>
      </c>
      <c r="G233" s="69">
        <f t="shared" si="22"/>
        <v>1.3571428571428572</v>
      </c>
      <c r="H233" s="69">
        <f t="shared" si="23"/>
        <v>99.071428571428569</v>
      </c>
      <c r="I233" s="41" t="s">
        <v>56</v>
      </c>
      <c r="J233" s="53"/>
      <c r="K233" s="3"/>
      <c r="L233" s="120">
        <f t="shared" si="20"/>
        <v>0</v>
      </c>
    </row>
    <row r="234" spans="1:12" ht="99.95" customHeight="1">
      <c r="A234" s="23"/>
      <c r="B234" s="31" t="s">
        <v>271</v>
      </c>
      <c r="C234" s="23" t="s">
        <v>48</v>
      </c>
      <c r="D234" s="37" t="s">
        <v>311</v>
      </c>
      <c r="E234" s="75">
        <v>190</v>
      </c>
      <c r="F234" s="71">
        <f t="shared" si="21"/>
        <v>152</v>
      </c>
      <c r="G234" s="77">
        <f t="shared" si="22"/>
        <v>1.3571428571428572</v>
      </c>
      <c r="H234" s="77">
        <f t="shared" si="23"/>
        <v>99.071428571428569</v>
      </c>
      <c r="I234" s="42"/>
      <c r="J234" s="50"/>
      <c r="K234" s="3"/>
      <c r="L234" s="120">
        <f t="shared" si="20"/>
        <v>0</v>
      </c>
    </row>
    <row r="235" spans="1:12" ht="99.95" customHeight="1">
      <c r="A235" s="20"/>
      <c r="B235" s="30" t="s">
        <v>272</v>
      </c>
      <c r="C235" s="20" t="s">
        <v>49</v>
      </c>
      <c r="D235" s="36" t="s">
        <v>311</v>
      </c>
      <c r="E235" s="74">
        <v>152</v>
      </c>
      <c r="F235" s="68">
        <f t="shared" si="21"/>
        <v>121.6</v>
      </c>
      <c r="G235" s="69">
        <f t="shared" si="22"/>
        <v>1.0857142857142856</v>
      </c>
      <c r="H235" s="69">
        <f t="shared" si="23"/>
        <v>79.257142857142853</v>
      </c>
      <c r="I235" s="41"/>
      <c r="J235" s="53"/>
      <c r="K235" s="3"/>
      <c r="L235" s="120">
        <f t="shared" si="20"/>
        <v>0</v>
      </c>
    </row>
    <row r="236" spans="1:12" ht="99.95" customHeight="1">
      <c r="A236" s="20"/>
      <c r="B236" s="30" t="s">
        <v>273</v>
      </c>
      <c r="C236" s="20" t="s">
        <v>49</v>
      </c>
      <c r="D236" s="36" t="s">
        <v>311</v>
      </c>
      <c r="E236" s="74">
        <v>152</v>
      </c>
      <c r="F236" s="68">
        <f t="shared" si="21"/>
        <v>121.6</v>
      </c>
      <c r="G236" s="69">
        <f t="shared" si="22"/>
        <v>1.0857142857142856</v>
      </c>
      <c r="H236" s="69">
        <f t="shared" si="23"/>
        <v>79.257142857142853</v>
      </c>
      <c r="I236" s="41"/>
      <c r="J236" s="53"/>
      <c r="K236" s="3"/>
      <c r="L236" s="120">
        <f t="shared" si="20"/>
        <v>0</v>
      </c>
    </row>
    <row r="237" spans="1:12" ht="99.95" customHeight="1">
      <c r="A237" s="20"/>
      <c r="B237" s="30" t="s">
        <v>274</v>
      </c>
      <c r="C237" s="20" t="s">
        <v>49</v>
      </c>
      <c r="D237" s="36" t="s">
        <v>311</v>
      </c>
      <c r="E237" s="74">
        <v>152</v>
      </c>
      <c r="F237" s="68">
        <f t="shared" si="21"/>
        <v>121.6</v>
      </c>
      <c r="G237" s="69">
        <f t="shared" si="22"/>
        <v>1.0857142857142856</v>
      </c>
      <c r="H237" s="69">
        <f t="shared" si="23"/>
        <v>79.257142857142853</v>
      </c>
      <c r="I237" s="41" t="s">
        <v>56</v>
      </c>
      <c r="J237" s="53"/>
      <c r="K237" s="3"/>
      <c r="L237" s="120">
        <f t="shared" si="20"/>
        <v>0</v>
      </c>
    </row>
    <row r="238" spans="1:12" ht="99.95" customHeight="1">
      <c r="A238" s="20"/>
      <c r="B238" s="30" t="s">
        <v>275</v>
      </c>
      <c r="C238" s="20" t="s">
        <v>49</v>
      </c>
      <c r="D238" s="36" t="s">
        <v>311</v>
      </c>
      <c r="E238" s="74">
        <v>152</v>
      </c>
      <c r="F238" s="68">
        <f t="shared" si="21"/>
        <v>121.6</v>
      </c>
      <c r="G238" s="69">
        <f t="shared" si="22"/>
        <v>1.0857142857142856</v>
      </c>
      <c r="H238" s="69">
        <f t="shared" si="23"/>
        <v>79.257142857142853</v>
      </c>
      <c r="I238" s="20"/>
      <c r="J238" s="53"/>
      <c r="K238" s="3"/>
      <c r="L238" s="120">
        <f t="shared" si="20"/>
        <v>0</v>
      </c>
    </row>
    <row r="239" spans="1:12" ht="99.95" customHeight="1">
      <c r="A239" s="23"/>
      <c r="B239" s="31" t="s">
        <v>276</v>
      </c>
      <c r="C239" s="23" t="s">
        <v>49</v>
      </c>
      <c r="D239" s="37" t="s">
        <v>311</v>
      </c>
      <c r="E239" s="75">
        <v>152</v>
      </c>
      <c r="F239" s="71">
        <f t="shared" si="21"/>
        <v>121.6</v>
      </c>
      <c r="G239" s="77">
        <f t="shared" si="22"/>
        <v>1.0857142857142856</v>
      </c>
      <c r="H239" s="77">
        <f t="shared" si="23"/>
        <v>79.257142857142853</v>
      </c>
      <c r="I239" s="42"/>
      <c r="J239" s="50"/>
      <c r="K239" s="3"/>
      <c r="L239" s="120">
        <f t="shared" si="20"/>
        <v>0</v>
      </c>
    </row>
    <row r="240" spans="1:12" ht="99.95" customHeight="1">
      <c r="A240" s="20"/>
      <c r="B240" s="30" t="s">
        <v>277</v>
      </c>
      <c r="C240" s="20" t="s">
        <v>50</v>
      </c>
      <c r="D240" s="36" t="s">
        <v>311</v>
      </c>
      <c r="E240" s="74">
        <v>114</v>
      </c>
      <c r="F240" s="68">
        <f t="shared" si="21"/>
        <v>91.199999999999989</v>
      </c>
      <c r="G240" s="69">
        <f t="shared" si="22"/>
        <v>0.81428571428571428</v>
      </c>
      <c r="H240" s="69">
        <f t="shared" si="23"/>
        <v>59.442857142857143</v>
      </c>
      <c r="I240" s="41"/>
      <c r="J240" s="53"/>
      <c r="K240" s="3"/>
      <c r="L240" s="120">
        <f t="shared" si="20"/>
        <v>0</v>
      </c>
    </row>
    <row r="241" spans="1:14" ht="99.95" customHeight="1">
      <c r="A241" s="20"/>
      <c r="B241" s="30" t="s">
        <v>278</v>
      </c>
      <c r="C241" s="20" t="s">
        <v>50</v>
      </c>
      <c r="D241" s="36" t="s">
        <v>311</v>
      </c>
      <c r="E241" s="74">
        <v>114</v>
      </c>
      <c r="F241" s="68">
        <f t="shared" si="21"/>
        <v>91.199999999999989</v>
      </c>
      <c r="G241" s="69">
        <f t="shared" si="22"/>
        <v>0.81428571428571428</v>
      </c>
      <c r="H241" s="69">
        <f t="shared" si="23"/>
        <v>59.442857142857143</v>
      </c>
      <c r="I241" s="20"/>
      <c r="J241" s="53"/>
      <c r="K241" s="3"/>
      <c r="L241" s="120">
        <f t="shared" si="20"/>
        <v>0</v>
      </c>
    </row>
    <row r="242" spans="1:14" ht="99.95" customHeight="1">
      <c r="A242" s="20"/>
      <c r="B242" s="30" t="s">
        <v>279</v>
      </c>
      <c r="C242" s="20" t="s">
        <v>50</v>
      </c>
      <c r="D242" s="36" t="s">
        <v>311</v>
      </c>
      <c r="E242" s="74">
        <v>114</v>
      </c>
      <c r="F242" s="68">
        <f t="shared" si="21"/>
        <v>91.199999999999989</v>
      </c>
      <c r="G242" s="69">
        <f t="shared" si="22"/>
        <v>0.81428571428571428</v>
      </c>
      <c r="H242" s="69">
        <f t="shared" si="23"/>
        <v>59.442857142857143</v>
      </c>
      <c r="I242" s="41"/>
      <c r="J242" s="53"/>
      <c r="K242" s="3"/>
      <c r="L242" s="120">
        <f t="shared" si="20"/>
        <v>0</v>
      </c>
    </row>
    <row r="243" spans="1:14" ht="99.95" customHeight="1">
      <c r="A243" s="23"/>
      <c r="B243" s="31" t="s">
        <v>280</v>
      </c>
      <c r="C243" s="23" t="s">
        <v>50</v>
      </c>
      <c r="D243" s="37" t="s">
        <v>311</v>
      </c>
      <c r="E243" s="75">
        <v>114</v>
      </c>
      <c r="F243" s="68">
        <f t="shared" si="21"/>
        <v>91.199999999999989</v>
      </c>
      <c r="G243" s="69">
        <f t="shared" si="22"/>
        <v>0.81428571428571428</v>
      </c>
      <c r="H243" s="69">
        <f t="shared" si="23"/>
        <v>59.442857142857143</v>
      </c>
      <c r="I243" s="23"/>
      <c r="J243" s="50"/>
      <c r="K243" s="3"/>
      <c r="L243" s="120">
        <f t="shared" si="20"/>
        <v>0</v>
      </c>
      <c r="M243" s="3"/>
      <c r="N243" s="3"/>
    </row>
    <row r="244" spans="1:14" ht="27" customHeight="1">
      <c r="A244" s="91" t="s">
        <v>51</v>
      </c>
      <c r="B244" s="92"/>
      <c r="C244" s="92"/>
      <c r="D244" s="92"/>
      <c r="E244" s="92"/>
      <c r="F244" s="92"/>
      <c r="G244" s="92"/>
      <c r="H244" s="92"/>
      <c r="I244" s="92"/>
      <c r="J244" s="93"/>
      <c r="K244" s="5"/>
      <c r="L244" s="120">
        <f t="shared" si="20"/>
        <v>0</v>
      </c>
      <c r="M244" s="3"/>
      <c r="N244" s="3"/>
    </row>
    <row r="245" spans="1:14" ht="99.95" customHeight="1">
      <c r="A245" s="28"/>
      <c r="B245" s="29" t="s">
        <v>281</v>
      </c>
      <c r="C245" s="28" t="s">
        <v>52</v>
      </c>
      <c r="D245" s="28" t="s">
        <v>311</v>
      </c>
      <c r="E245" s="76">
        <v>114</v>
      </c>
      <c r="F245" s="68">
        <f t="shared" ref="F245:F264" si="24">E245/100*80</f>
        <v>91.199999999999989</v>
      </c>
      <c r="G245" s="69">
        <f t="shared" ref="G245:G264" si="25">E245/$K$4</f>
        <v>0.81428571428571428</v>
      </c>
      <c r="H245" s="69">
        <f t="shared" ref="H245:H264" si="26">G245*$K$5</f>
        <v>59.442857142857143</v>
      </c>
      <c r="I245" s="28"/>
      <c r="J245" s="52"/>
      <c r="K245" s="3"/>
      <c r="L245" s="120">
        <f t="shared" si="20"/>
        <v>0</v>
      </c>
      <c r="M245" s="3"/>
      <c r="N245" s="3"/>
    </row>
    <row r="246" spans="1:14" ht="99.95" customHeight="1">
      <c r="A246" s="20"/>
      <c r="B246" s="30" t="s">
        <v>282</v>
      </c>
      <c r="C246" s="20" t="s">
        <v>52</v>
      </c>
      <c r="D246" s="36" t="s">
        <v>311</v>
      </c>
      <c r="E246" s="74">
        <v>114</v>
      </c>
      <c r="F246" s="68">
        <f t="shared" si="24"/>
        <v>91.199999999999989</v>
      </c>
      <c r="G246" s="69">
        <f t="shared" si="25"/>
        <v>0.81428571428571428</v>
      </c>
      <c r="H246" s="69">
        <f t="shared" si="26"/>
        <v>59.442857142857143</v>
      </c>
      <c r="I246" s="41"/>
      <c r="J246" s="53"/>
      <c r="K246" s="3"/>
      <c r="L246" s="120">
        <f t="shared" si="20"/>
        <v>0</v>
      </c>
      <c r="M246" s="3"/>
      <c r="N246" s="3"/>
    </row>
    <row r="247" spans="1:14" ht="99.95" customHeight="1">
      <c r="A247" s="20"/>
      <c r="B247" s="30" t="s">
        <v>293</v>
      </c>
      <c r="C247" s="20" t="s">
        <v>52</v>
      </c>
      <c r="D247" s="36" t="s">
        <v>311</v>
      </c>
      <c r="E247" s="74">
        <v>114</v>
      </c>
      <c r="F247" s="68">
        <f t="shared" si="24"/>
        <v>91.199999999999989</v>
      </c>
      <c r="G247" s="69">
        <f t="shared" si="25"/>
        <v>0.81428571428571428</v>
      </c>
      <c r="H247" s="69">
        <f t="shared" si="26"/>
        <v>59.442857142857143</v>
      </c>
      <c r="I247" s="41"/>
      <c r="J247" s="53"/>
      <c r="K247" s="3"/>
      <c r="L247" s="120">
        <f t="shared" si="20"/>
        <v>0</v>
      </c>
      <c r="M247" s="3"/>
      <c r="N247" s="3"/>
    </row>
    <row r="248" spans="1:14" ht="99.95" customHeight="1">
      <c r="A248" s="20"/>
      <c r="B248" s="30" t="s">
        <v>283</v>
      </c>
      <c r="C248" s="20" t="s">
        <v>52</v>
      </c>
      <c r="D248" s="36" t="s">
        <v>311</v>
      </c>
      <c r="E248" s="74">
        <v>114</v>
      </c>
      <c r="F248" s="68">
        <f t="shared" si="24"/>
        <v>91.199999999999989</v>
      </c>
      <c r="G248" s="69">
        <f t="shared" si="25"/>
        <v>0.81428571428571428</v>
      </c>
      <c r="H248" s="69">
        <f t="shared" si="26"/>
        <v>59.442857142857143</v>
      </c>
      <c r="I248" s="20"/>
      <c r="J248" s="53"/>
      <c r="K248" s="3"/>
      <c r="L248" s="120">
        <f t="shared" si="20"/>
        <v>0</v>
      </c>
      <c r="M248" s="3"/>
      <c r="N248" s="3"/>
    </row>
    <row r="249" spans="1:14" ht="99.95" customHeight="1">
      <c r="A249" s="23"/>
      <c r="B249" s="31" t="s">
        <v>284</v>
      </c>
      <c r="C249" s="23" t="s">
        <v>52</v>
      </c>
      <c r="D249" s="37" t="s">
        <v>311</v>
      </c>
      <c r="E249" s="75">
        <v>114</v>
      </c>
      <c r="F249" s="71">
        <f t="shared" si="24"/>
        <v>91.199999999999989</v>
      </c>
      <c r="G249" s="77">
        <f t="shared" si="25"/>
        <v>0.81428571428571428</v>
      </c>
      <c r="H249" s="77">
        <f t="shared" si="26"/>
        <v>59.442857142857143</v>
      </c>
      <c r="I249" s="23"/>
      <c r="J249" s="50"/>
      <c r="K249" s="3"/>
      <c r="L249" s="120">
        <f t="shared" si="20"/>
        <v>0</v>
      </c>
      <c r="M249" s="3"/>
      <c r="N249" s="3"/>
    </row>
    <row r="250" spans="1:14" ht="99.95" customHeight="1">
      <c r="A250" s="20"/>
      <c r="B250" s="30" t="s">
        <v>285</v>
      </c>
      <c r="C250" s="20" t="s">
        <v>53</v>
      </c>
      <c r="D250" s="36" t="s">
        <v>311</v>
      </c>
      <c r="E250" s="74">
        <v>114</v>
      </c>
      <c r="F250" s="68">
        <f t="shared" si="24"/>
        <v>91.199999999999989</v>
      </c>
      <c r="G250" s="69">
        <f t="shared" si="25"/>
        <v>0.81428571428571428</v>
      </c>
      <c r="H250" s="69">
        <f t="shared" si="26"/>
        <v>59.442857142857143</v>
      </c>
      <c r="I250" s="41"/>
      <c r="J250" s="53"/>
      <c r="K250" s="3"/>
      <c r="L250" s="120">
        <f t="shared" si="20"/>
        <v>0</v>
      </c>
      <c r="M250" s="3"/>
      <c r="N250" s="3"/>
    </row>
    <row r="251" spans="1:14" ht="99.95" customHeight="1">
      <c r="A251" s="23"/>
      <c r="B251" s="31" t="s">
        <v>286</v>
      </c>
      <c r="C251" s="23" t="s">
        <v>53</v>
      </c>
      <c r="D251" s="37" t="s">
        <v>311</v>
      </c>
      <c r="E251" s="75">
        <v>114</v>
      </c>
      <c r="F251" s="71">
        <f t="shared" si="24"/>
        <v>91.199999999999989</v>
      </c>
      <c r="G251" s="77">
        <f t="shared" si="25"/>
        <v>0.81428571428571428</v>
      </c>
      <c r="H251" s="77">
        <f t="shared" si="26"/>
        <v>59.442857142857143</v>
      </c>
      <c r="I251" s="23"/>
      <c r="J251" s="50"/>
      <c r="K251" s="3"/>
      <c r="L251" s="120">
        <f t="shared" si="20"/>
        <v>0</v>
      </c>
      <c r="M251" s="3"/>
      <c r="N251" s="3"/>
    </row>
    <row r="252" spans="1:14" ht="99.95" customHeight="1">
      <c r="A252" s="20"/>
      <c r="B252" s="30" t="s">
        <v>287</v>
      </c>
      <c r="C252" s="20" t="s">
        <v>53</v>
      </c>
      <c r="D252" s="36" t="s">
        <v>311</v>
      </c>
      <c r="E252" s="74">
        <v>114</v>
      </c>
      <c r="F252" s="68">
        <f t="shared" si="24"/>
        <v>91.199999999999989</v>
      </c>
      <c r="G252" s="69">
        <f t="shared" si="25"/>
        <v>0.81428571428571428</v>
      </c>
      <c r="H252" s="69">
        <f t="shared" si="26"/>
        <v>59.442857142857143</v>
      </c>
      <c r="I252" s="20"/>
      <c r="J252" s="53"/>
      <c r="K252" s="3"/>
      <c r="L252" s="120">
        <f t="shared" si="20"/>
        <v>0</v>
      </c>
      <c r="M252" s="3"/>
      <c r="N252" s="3"/>
    </row>
    <row r="253" spans="1:14" ht="99.95" customHeight="1">
      <c r="A253" s="20"/>
      <c r="B253" s="30" t="s">
        <v>288</v>
      </c>
      <c r="C253" s="20" t="s">
        <v>53</v>
      </c>
      <c r="D253" s="36" t="s">
        <v>311</v>
      </c>
      <c r="E253" s="74">
        <v>114</v>
      </c>
      <c r="F253" s="68">
        <f t="shared" si="24"/>
        <v>91.199999999999989</v>
      </c>
      <c r="G253" s="69">
        <f t="shared" si="25"/>
        <v>0.81428571428571428</v>
      </c>
      <c r="H253" s="69">
        <f t="shared" si="26"/>
        <v>59.442857142857143</v>
      </c>
      <c r="I253" s="20"/>
      <c r="J253" s="53"/>
      <c r="K253" s="3"/>
      <c r="L253" s="120">
        <f t="shared" si="20"/>
        <v>0</v>
      </c>
      <c r="M253" s="3"/>
      <c r="N253" s="3"/>
    </row>
    <row r="254" spans="1:14" ht="99.95" customHeight="1">
      <c r="A254" s="23"/>
      <c r="B254" s="31" t="s">
        <v>289</v>
      </c>
      <c r="C254" s="23" t="s">
        <v>53</v>
      </c>
      <c r="D254" s="37" t="s">
        <v>311</v>
      </c>
      <c r="E254" s="75">
        <v>114</v>
      </c>
      <c r="F254" s="71">
        <f t="shared" si="24"/>
        <v>91.199999999999989</v>
      </c>
      <c r="G254" s="77">
        <f t="shared" si="25"/>
        <v>0.81428571428571428</v>
      </c>
      <c r="H254" s="77">
        <f t="shared" si="26"/>
        <v>59.442857142857143</v>
      </c>
      <c r="I254" s="23"/>
      <c r="J254" s="50"/>
      <c r="K254" s="3"/>
      <c r="L254" s="120">
        <f t="shared" si="20"/>
        <v>0</v>
      </c>
      <c r="M254" s="3"/>
      <c r="N254" s="3"/>
    </row>
    <row r="255" spans="1:14" ht="99.95" customHeight="1">
      <c r="A255" s="20"/>
      <c r="B255" s="33" t="s">
        <v>306</v>
      </c>
      <c r="C255" s="20" t="s">
        <v>54</v>
      </c>
      <c r="D255" s="2" t="s">
        <v>311</v>
      </c>
      <c r="E255" s="74">
        <v>114</v>
      </c>
      <c r="F255" s="68">
        <f t="shared" si="24"/>
        <v>91.199999999999989</v>
      </c>
      <c r="G255" s="69">
        <f t="shared" si="25"/>
        <v>0.81428571428571428</v>
      </c>
      <c r="H255" s="69">
        <f t="shared" si="26"/>
        <v>59.442857142857143</v>
      </c>
      <c r="I255" s="41"/>
      <c r="J255" s="53"/>
      <c r="K255" s="3"/>
      <c r="L255" s="120">
        <f t="shared" si="20"/>
        <v>0</v>
      </c>
      <c r="M255" s="3"/>
      <c r="N255" s="3"/>
    </row>
    <row r="256" spans="1:14" ht="99.95" customHeight="1">
      <c r="A256" s="20"/>
      <c r="B256" s="34" t="s">
        <v>307</v>
      </c>
      <c r="C256" s="36" t="s">
        <v>54</v>
      </c>
      <c r="D256" s="2" t="s">
        <v>311</v>
      </c>
      <c r="E256" s="74">
        <v>114</v>
      </c>
      <c r="F256" s="68">
        <f t="shared" si="24"/>
        <v>91.199999999999989</v>
      </c>
      <c r="G256" s="69">
        <f t="shared" si="25"/>
        <v>0.81428571428571428</v>
      </c>
      <c r="H256" s="69">
        <f t="shared" si="26"/>
        <v>59.442857142857143</v>
      </c>
      <c r="I256" s="20"/>
      <c r="J256" s="53"/>
      <c r="K256" s="3"/>
      <c r="L256" s="120">
        <f t="shared" si="20"/>
        <v>0</v>
      </c>
      <c r="M256" s="3"/>
      <c r="N256" s="3"/>
    </row>
    <row r="257" spans="1:14" ht="99.95" customHeight="1">
      <c r="A257" s="36"/>
      <c r="B257" s="34" t="s">
        <v>310</v>
      </c>
      <c r="C257" s="36" t="s">
        <v>54</v>
      </c>
      <c r="D257" s="2" t="s">
        <v>311</v>
      </c>
      <c r="E257" s="74">
        <v>114</v>
      </c>
      <c r="F257" s="68">
        <f t="shared" si="24"/>
        <v>91.199999999999989</v>
      </c>
      <c r="G257" s="69">
        <f t="shared" si="25"/>
        <v>0.81428571428571428</v>
      </c>
      <c r="H257" s="69">
        <f t="shared" si="26"/>
        <v>59.442857142857143</v>
      </c>
      <c r="I257" s="36"/>
      <c r="J257" s="53"/>
      <c r="K257" s="3"/>
      <c r="L257" s="120">
        <f t="shared" si="20"/>
        <v>0</v>
      </c>
      <c r="M257" s="3"/>
      <c r="N257" s="3"/>
    </row>
    <row r="258" spans="1:14" ht="99.95" customHeight="1">
      <c r="A258" s="20"/>
      <c r="B258" s="34" t="s">
        <v>308</v>
      </c>
      <c r="C258" s="20" t="s">
        <v>54</v>
      </c>
      <c r="D258" s="2" t="s">
        <v>311</v>
      </c>
      <c r="E258" s="74">
        <v>114</v>
      </c>
      <c r="F258" s="68">
        <f t="shared" si="24"/>
        <v>91.199999999999989</v>
      </c>
      <c r="G258" s="69">
        <f t="shared" si="25"/>
        <v>0.81428571428571428</v>
      </c>
      <c r="H258" s="69">
        <f t="shared" si="26"/>
        <v>59.442857142857143</v>
      </c>
      <c r="I258" s="20"/>
      <c r="J258" s="53"/>
      <c r="K258" s="3"/>
      <c r="L258" s="120">
        <f t="shared" si="20"/>
        <v>0</v>
      </c>
      <c r="M258" s="3"/>
      <c r="N258" s="3"/>
    </row>
    <row r="259" spans="1:14" ht="99.95" customHeight="1">
      <c r="A259" s="23"/>
      <c r="B259" s="35" t="s">
        <v>309</v>
      </c>
      <c r="C259" s="23" t="s">
        <v>54</v>
      </c>
      <c r="D259" s="43" t="s">
        <v>311</v>
      </c>
      <c r="E259" s="75">
        <v>114</v>
      </c>
      <c r="F259" s="71">
        <f t="shared" si="24"/>
        <v>91.199999999999989</v>
      </c>
      <c r="G259" s="77">
        <f t="shared" si="25"/>
        <v>0.81428571428571428</v>
      </c>
      <c r="H259" s="77">
        <f t="shared" si="26"/>
        <v>59.442857142857143</v>
      </c>
      <c r="I259" s="23"/>
      <c r="J259" s="50"/>
      <c r="K259" s="3"/>
      <c r="L259" s="120">
        <f t="shared" si="20"/>
        <v>0</v>
      </c>
      <c r="M259" s="3"/>
      <c r="N259" s="3"/>
    </row>
    <row r="260" spans="1:14" ht="99.95" customHeight="1">
      <c r="A260" s="20"/>
      <c r="B260" s="30" t="s">
        <v>290</v>
      </c>
      <c r="C260" s="20" t="s">
        <v>55</v>
      </c>
      <c r="D260" s="36" t="s">
        <v>311</v>
      </c>
      <c r="E260" s="74">
        <v>114</v>
      </c>
      <c r="F260" s="68">
        <f t="shared" si="24"/>
        <v>91.199999999999989</v>
      </c>
      <c r="G260" s="69">
        <f t="shared" si="25"/>
        <v>0.81428571428571428</v>
      </c>
      <c r="H260" s="69">
        <f t="shared" si="26"/>
        <v>59.442857142857143</v>
      </c>
      <c r="I260" s="41"/>
      <c r="J260" s="53"/>
      <c r="K260" s="3"/>
      <c r="L260" s="120">
        <f t="shared" si="20"/>
        <v>0</v>
      </c>
      <c r="M260" s="3"/>
      <c r="N260" s="3"/>
    </row>
    <row r="261" spans="1:14" ht="99.95" customHeight="1">
      <c r="A261" s="20"/>
      <c r="B261" s="30" t="s">
        <v>291</v>
      </c>
      <c r="C261" s="20" t="s">
        <v>55</v>
      </c>
      <c r="D261" s="36" t="s">
        <v>311</v>
      </c>
      <c r="E261" s="74">
        <v>114</v>
      </c>
      <c r="F261" s="68">
        <f t="shared" si="24"/>
        <v>91.199999999999989</v>
      </c>
      <c r="G261" s="69">
        <f t="shared" si="25"/>
        <v>0.81428571428571428</v>
      </c>
      <c r="H261" s="69">
        <f t="shared" si="26"/>
        <v>59.442857142857143</v>
      </c>
      <c r="I261" s="20"/>
      <c r="J261" s="53"/>
      <c r="K261" s="3"/>
      <c r="L261" s="120">
        <f t="shared" si="20"/>
        <v>0</v>
      </c>
      <c r="M261" s="3"/>
      <c r="N261" s="3"/>
    </row>
    <row r="262" spans="1:14" ht="99.95" customHeight="1">
      <c r="A262" s="20"/>
      <c r="B262" s="30" t="s">
        <v>294</v>
      </c>
      <c r="C262" s="20" t="s">
        <v>55</v>
      </c>
      <c r="D262" s="36" t="s">
        <v>311</v>
      </c>
      <c r="E262" s="74">
        <v>114</v>
      </c>
      <c r="F262" s="68">
        <f t="shared" si="24"/>
        <v>91.199999999999989</v>
      </c>
      <c r="G262" s="69">
        <f t="shared" si="25"/>
        <v>0.81428571428571428</v>
      </c>
      <c r="H262" s="69">
        <f t="shared" si="26"/>
        <v>59.442857142857143</v>
      </c>
      <c r="I262" s="20"/>
      <c r="J262" s="53"/>
      <c r="K262" s="3"/>
      <c r="L262" s="120">
        <f t="shared" si="20"/>
        <v>0</v>
      </c>
      <c r="M262" s="3"/>
      <c r="N262" s="3"/>
    </row>
    <row r="263" spans="1:14" ht="99.95" customHeight="1">
      <c r="A263" s="57"/>
      <c r="B263" s="34" t="s">
        <v>292</v>
      </c>
      <c r="C263" s="57" t="s">
        <v>55</v>
      </c>
      <c r="D263" s="57" t="s">
        <v>311</v>
      </c>
      <c r="E263" s="74">
        <v>114</v>
      </c>
      <c r="F263" s="68">
        <f t="shared" si="24"/>
        <v>91.199999999999989</v>
      </c>
      <c r="G263" s="69">
        <f t="shared" si="25"/>
        <v>0.81428571428571428</v>
      </c>
      <c r="H263" s="69">
        <f t="shared" si="26"/>
        <v>59.442857142857143</v>
      </c>
      <c r="I263" s="57"/>
      <c r="J263" s="53"/>
      <c r="K263" s="3"/>
      <c r="L263" s="120">
        <f t="shared" si="20"/>
        <v>0</v>
      </c>
      <c r="M263" s="3"/>
      <c r="N263" s="3"/>
    </row>
    <row r="264" spans="1:14" ht="99.95" customHeight="1">
      <c r="A264" s="63"/>
      <c r="B264" s="40" t="s">
        <v>326</v>
      </c>
      <c r="C264" s="63" t="s">
        <v>55</v>
      </c>
      <c r="D264" s="63" t="s">
        <v>311</v>
      </c>
      <c r="E264" s="75">
        <v>114</v>
      </c>
      <c r="F264" s="71">
        <f t="shared" si="24"/>
        <v>91.199999999999989</v>
      </c>
      <c r="G264" s="77">
        <f t="shared" si="25"/>
        <v>0.81428571428571428</v>
      </c>
      <c r="H264" s="77">
        <f t="shared" si="26"/>
        <v>59.442857142857143</v>
      </c>
      <c r="I264" s="63"/>
      <c r="J264" s="50"/>
      <c r="K264" s="3"/>
      <c r="L264" s="120">
        <f t="shared" si="20"/>
        <v>0</v>
      </c>
      <c r="M264" s="3"/>
      <c r="N264" s="3"/>
    </row>
    <row r="265" spans="1:14" ht="8.25" customHeight="1">
      <c r="A265" s="4"/>
      <c r="B265" s="4"/>
      <c r="C265" s="4"/>
      <c r="D265" s="4"/>
      <c r="E265" s="4"/>
      <c r="F265" s="4"/>
      <c r="G265" s="4"/>
      <c r="H265" s="4"/>
      <c r="I265" s="3"/>
    </row>
    <row r="266" spans="1:14" ht="24" customHeight="1">
      <c r="A266" s="95" t="s">
        <v>319</v>
      </c>
      <c r="B266" s="96"/>
      <c r="C266" s="96"/>
      <c r="D266" s="96"/>
      <c r="E266" s="96"/>
      <c r="F266" s="96"/>
      <c r="G266" s="96"/>
      <c r="H266" s="96"/>
      <c r="I266" s="96"/>
      <c r="J266" s="119">
        <f>SUM(L10:L264)</f>
        <v>0</v>
      </c>
      <c r="L266" s="3"/>
    </row>
    <row r="267" spans="1:14">
      <c r="A267" s="4"/>
      <c r="B267" s="4"/>
      <c r="C267" s="4"/>
      <c r="D267" s="4"/>
      <c r="E267" s="4"/>
      <c r="F267" s="4"/>
      <c r="G267" s="4"/>
      <c r="H267" s="4"/>
      <c r="I267" s="3"/>
    </row>
    <row r="268" spans="1:14">
      <c r="A268" s="4"/>
      <c r="B268" s="4"/>
      <c r="C268" s="4"/>
      <c r="D268" s="4"/>
      <c r="E268" s="4"/>
      <c r="F268" s="4"/>
      <c r="G268" s="4"/>
      <c r="H268" s="4"/>
      <c r="I268" s="3"/>
    </row>
    <row r="269" spans="1:14">
      <c r="A269" s="4"/>
      <c r="B269" s="4"/>
      <c r="C269" s="4"/>
      <c r="D269" s="4"/>
      <c r="E269" s="4"/>
      <c r="F269" s="4"/>
      <c r="G269" s="4"/>
      <c r="H269" s="4"/>
      <c r="I269" s="3"/>
    </row>
    <row r="270" spans="1:14">
      <c r="A270" s="4"/>
      <c r="B270" s="4"/>
      <c r="C270" s="4"/>
      <c r="D270" s="4"/>
      <c r="E270" s="4"/>
      <c r="F270" s="4"/>
      <c r="G270" s="4"/>
      <c r="H270" s="4"/>
      <c r="I270" s="3"/>
    </row>
    <row r="271" spans="1:14">
      <c r="A271" s="4"/>
      <c r="B271" s="4"/>
      <c r="C271" s="4"/>
      <c r="D271" s="4"/>
      <c r="E271" s="4"/>
      <c r="F271" s="4"/>
      <c r="G271" s="4"/>
      <c r="H271" s="4"/>
      <c r="I271" s="3"/>
    </row>
    <row r="272" spans="1:14">
      <c r="A272" s="4"/>
      <c r="B272" s="4"/>
      <c r="C272" s="4"/>
      <c r="D272" s="4"/>
      <c r="E272" s="4"/>
      <c r="F272" s="4"/>
      <c r="G272" s="4"/>
      <c r="H272" s="4"/>
      <c r="I272" s="3"/>
    </row>
    <row r="273" spans="1:9">
      <c r="A273" s="4"/>
      <c r="B273" s="4"/>
      <c r="C273" s="4"/>
      <c r="D273" s="4"/>
      <c r="E273" s="4"/>
      <c r="F273" s="4"/>
      <c r="G273" s="4"/>
      <c r="H273" s="4"/>
      <c r="I273" s="3"/>
    </row>
    <row r="274" spans="1:9">
      <c r="A274" s="4"/>
      <c r="B274" s="4"/>
      <c r="C274" s="4"/>
      <c r="D274" s="4"/>
      <c r="E274" s="4"/>
      <c r="F274" s="4"/>
      <c r="G274" s="4"/>
      <c r="H274" s="4"/>
      <c r="I274" s="3"/>
    </row>
    <row r="275" spans="1:9">
      <c r="A275" s="4"/>
      <c r="B275" s="4"/>
      <c r="C275" s="4"/>
      <c r="D275" s="4"/>
      <c r="E275" s="4"/>
      <c r="F275" s="4"/>
      <c r="G275" s="4"/>
      <c r="H275" s="4"/>
      <c r="I275" s="3"/>
    </row>
    <row r="276" spans="1:9">
      <c r="A276" s="4"/>
      <c r="B276" s="4"/>
      <c r="C276" s="4"/>
      <c r="D276" s="4"/>
      <c r="E276" s="4"/>
      <c r="F276" s="4"/>
      <c r="G276" s="4"/>
      <c r="H276" s="4"/>
      <c r="I276" s="3"/>
    </row>
    <row r="277" spans="1:9">
      <c r="A277" s="4"/>
      <c r="B277" s="4"/>
      <c r="C277" s="4"/>
      <c r="D277" s="4"/>
      <c r="E277" s="4"/>
      <c r="F277" s="4"/>
      <c r="G277" s="4"/>
      <c r="H277" s="4"/>
      <c r="I277" s="3"/>
    </row>
    <row r="278" spans="1:9">
      <c r="A278" s="4"/>
      <c r="B278" s="4"/>
      <c r="C278" s="4"/>
      <c r="D278" s="4"/>
      <c r="E278" s="4"/>
      <c r="F278" s="4"/>
      <c r="G278" s="4"/>
      <c r="H278" s="4"/>
      <c r="I278" s="3"/>
    </row>
    <row r="279" spans="1:9">
      <c r="A279" s="4"/>
      <c r="B279" s="4"/>
      <c r="C279" s="4"/>
      <c r="D279" s="4"/>
      <c r="E279" s="4"/>
      <c r="F279" s="4"/>
      <c r="G279" s="4"/>
      <c r="H279" s="4"/>
      <c r="I279" s="3"/>
    </row>
    <row r="280" spans="1:9">
      <c r="A280" s="4"/>
      <c r="B280" s="4"/>
      <c r="C280" s="4"/>
      <c r="D280" s="4"/>
      <c r="E280" s="4"/>
      <c r="F280" s="4"/>
      <c r="G280" s="4"/>
      <c r="H280" s="4"/>
      <c r="I280" s="3"/>
    </row>
    <row r="281" spans="1:9">
      <c r="A281" s="4"/>
      <c r="B281" s="4"/>
      <c r="C281" s="4"/>
      <c r="D281" s="4"/>
      <c r="E281" s="4"/>
      <c r="F281" s="4"/>
      <c r="G281" s="4"/>
      <c r="H281" s="4"/>
      <c r="I281" s="3"/>
    </row>
    <row r="282" spans="1:9">
      <c r="A282" s="4"/>
      <c r="B282" s="4"/>
      <c r="C282" s="4"/>
      <c r="D282" s="4"/>
      <c r="E282" s="4"/>
      <c r="F282" s="4"/>
      <c r="G282" s="4"/>
      <c r="H282" s="4"/>
      <c r="I282" s="3"/>
    </row>
    <row r="283" spans="1:9">
      <c r="A283" s="4"/>
      <c r="B283" s="4"/>
      <c r="C283" s="4"/>
      <c r="D283" s="4"/>
      <c r="E283" s="4"/>
      <c r="F283" s="4"/>
      <c r="G283" s="4"/>
      <c r="H283" s="4"/>
      <c r="I283" s="3"/>
    </row>
    <row r="284" spans="1:9">
      <c r="A284" s="4"/>
      <c r="B284" s="4"/>
      <c r="C284" s="4"/>
      <c r="D284" s="4"/>
      <c r="E284" s="4"/>
      <c r="F284" s="4"/>
      <c r="G284" s="4"/>
      <c r="H284" s="4"/>
      <c r="I284" s="3"/>
    </row>
    <row r="285" spans="1:9">
      <c r="A285" s="4"/>
      <c r="B285" s="4"/>
      <c r="C285" s="4"/>
      <c r="D285" s="4"/>
      <c r="E285" s="4"/>
      <c r="F285" s="4"/>
      <c r="G285" s="4"/>
      <c r="H285" s="4"/>
      <c r="I285" s="3"/>
    </row>
    <row r="286" spans="1:9">
      <c r="A286" s="4"/>
      <c r="B286" s="4"/>
      <c r="C286" s="4"/>
      <c r="D286" s="4"/>
      <c r="E286" s="4"/>
      <c r="F286" s="4"/>
      <c r="G286" s="4"/>
      <c r="H286" s="4"/>
      <c r="I286" s="3"/>
    </row>
    <row r="287" spans="1:9">
      <c r="A287" s="4"/>
      <c r="B287" s="4"/>
      <c r="C287" s="4"/>
      <c r="D287" s="4"/>
      <c r="E287" s="4"/>
      <c r="F287" s="4"/>
      <c r="G287" s="4"/>
      <c r="H287" s="4"/>
      <c r="I287" s="3"/>
    </row>
    <row r="288" spans="1:9">
      <c r="A288" s="4"/>
      <c r="B288" s="4"/>
      <c r="C288" s="4"/>
      <c r="D288" s="4"/>
      <c r="E288" s="4"/>
      <c r="F288" s="4"/>
      <c r="G288" s="4"/>
      <c r="H288" s="4"/>
      <c r="I288" s="3"/>
    </row>
    <row r="289" spans="1:9">
      <c r="A289" s="4"/>
      <c r="B289" s="4"/>
      <c r="C289" s="4"/>
      <c r="D289" s="4"/>
      <c r="E289" s="4"/>
      <c r="F289" s="4"/>
      <c r="G289" s="4"/>
      <c r="H289" s="4"/>
      <c r="I289" s="3"/>
    </row>
    <row r="290" spans="1:9">
      <c r="A290" s="4"/>
      <c r="B290" s="4"/>
      <c r="C290" s="4"/>
      <c r="D290" s="4"/>
      <c r="E290" s="4"/>
      <c r="F290" s="4"/>
      <c r="G290" s="4"/>
      <c r="H290" s="4"/>
      <c r="I290" s="3"/>
    </row>
    <row r="291" spans="1:9">
      <c r="A291" s="4"/>
      <c r="B291" s="4"/>
      <c r="C291" s="4"/>
      <c r="D291" s="4"/>
      <c r="E291" s="4"/>
      <c r="F291" s="4"/>
      <c r="G291" s="4"/>
      <c r="H291" s="4"/>
      <c r="I291" s="3"/>
    </row>
    <row r="292" spans="1:9">
      <c r="A292" s="4"/>
      <c r="B292" s="4"/>
      <c r="C292" s="4"/>
      <c r="D292" s="4"/>
      <c r="E292" s="4"/>
      <c r="F292" s="4"/>
      <c r="G292" s="4"/>
      <c r="H292" s="4"/>
      <c r="I292" s="3"/>
    </row>
    <row r="293" spans="1:9">
      <c r="A293" s="4"/>
      <c r="B293" s="4"/>
      <c r="C293" s="4"/>
      <c r="D293" s="4"/>
      <c r="E293" s="4"/>
      <c r="F293" s="4"/>
      <c r="G293" s="4"/>
      <c r="H293" s="4"/>
      <c r="I293" s="3"/>
    </row>
    <row r="294" spans="1:9">
      <c r="A294" s="4"/>
      <c r="B294" s="4"/>
      <c r="C294" s="4"/>
      <c r="D294" s="4"/>
      <c r="E294" s="4"/>
      <c r="F294" s="4"/>
      <c r="G294" s="4"/>
      <c r="H294" s="4"/>
      <c r="I294" s="3"/>
    </row>
    <row r="295" spans="1:9">
      <c r="A295" s="4"/>
      <c r="B295" s="4"/>
      <c r="C295" s="4"/>
      <c r="D295" s="4"/>
      <c r="E295" s="4"/>
      <c r="F295" s="4"/>
      <c r="G295" s="4"/>
      <c r="H295" s="4"/>
      <c r="I295" s="3"/>
    </row>
    <row r="296" spans="1:9">
      <c r="A296" s="4"/>
      <c r="B296" s="4"/>
      <c r="C296" s="4"/>
      <c r="D296" s="4"/>
      <c r="E296" s="4"/>
      <c r="F296" s="4"/>
      <c r="G296" s="4"/>
      <c r="H296" s="4"/>
      <c r="I296" s="3"/>
    </row>
    <row r="297" spans="1:9">
      <c r="A297" s="4"/>
      <c r="B297" s="4"/>
      <c r="C297" s="4"/>
      <c r="D297" s="4"/>
      <c r="E297" s="4"/>
      <c r="F297" s="4"/>
      <c r="G297" s="4"/>
      <c r="H297" s="4"/>
      <c r="I297" s="3"/>
    </row>
    <row r="298" spans="1:9">
      <c r="A298" s="4"/>
      <c r="B298" s="4"/>
      <c r="C298" s="4"/>
      <c r="D298" s="4"/>
      <c r="E298" s="4"/>
      <c r="F298" s="4"/>
      <c r="G298" s="4"/>
      <c r="H298" s="4"/>
      <c r="I298" s="3"/>
    </row>
    <row r="299" spans="1:9">
      <c r="A299" s="4"/>
      <c r="B299" s="4"/>
      <c r="C299" s="4"/>
      <c r="D299" s="4"/>
      <c r="E299" s="4"/>
      <c r="F299" s="4"/>
      <c r="G299" s="4"/>
      <c r="H299" s="4"/>
      <c r="I299" s="3"/>
    </row>
    <row r="300" spans="1:9">
      <c r="A300" s="4"/>
      <c r="B300" s="4"/>
      <c r="C300" s="4"/>
      <c r="D300" s="4"/>
      <c r="E300" s="4"/>
      <c r="F300" s="4"/>
      <c r="G300" s="4"/>
      <c r="H300" s="4"/>
      <c r="I300" s="3"/>
    </row>
    <row r="301" spans="1:9">
      <c r="A301" s="4"/>
      <c r="B301" s="4"/>
      <c r="C301" s="4"/>
      <c r="D301" s="4"/>
      <c r="E301" s="4"/>
      <c r="F301" s="4"/>
      <c r="G301" s="4"/>
      <c r="H301" s="4"/>
      <c r="I301" s="3"/>
    </row>
    <row r="302" spans="1:9">
      <c r="A302" s="4"/>
      <c r="B302" s="4"/>
      <c r="C302" s="4"/>
      <c r="D302" s="4"/>
      <c r="E302" s="4"/>
      <c r="F302" s="4"/>
      <c r="G302" s="4"/>
      <c r="H302" s="4"/>
      <c r="I302" s="3"/>
    </row>
    <row r="303" spans="1:9">
      <c r="A303" s="4"/>
      <c r="B303" s="4"/>
      <c r="C303" s="4"/>
      <c r="D303" s="4"/>
      <c r="E303" s="4"/>
      <c r="F303" s="4"/>
      <c r="G303" s="4"/>
      <c r="H303" s="4"/>
      <c r="I303" s="3"/>
    </row>
    <row r="304" spans="1:9">
      <c r="A304" s="4"/>
      <c r="B304" s="4"/>
      <c r="C304" s="4"/>
      <c r="D304" s="4"/>
      <c r="E304" s="4"/>
      <c r="F304" s="4"/>
      <c r="G304" s="4"/>
      <c r="H304" s="4"/>
      <c r="I304" s="3"/>
    </row>
    <row r="305" spans="1:9">
      <c r="A305" s="4"/>
      <c r="B305" s="4"/>
      <c r="C305" s="4"/>
      <c r="D305" s="4"/>
      <c r="E305" s="4"/>
      <c r="F305" s="4"/>
      <c r="G305" s="4"/>
      <c r="H305" s="4"/>
      <c r="I305" s="3"/>
    </row>
    <row r="306" spans="1:9">
      <c r="A306" s="4"/>
      <c r="B306" s="4"/>
      <c r="C306" s="4"/>
      <c r="D306" s="4"/>
      <c r="E306" s="4"/>
      <c r="F306" s="4"/>
      <c r="G306" s="4"/>
      <c r="H306" s="4"/>
      <c r="I306" s="3"/>
    </row>
    <row r="307" spans="1:9">
      <c r="A307" s="4"/>
      <c r="B307" s="4"/>
      <c r="C307" s="4"/>
      <c r="D307" s="4"/>
      <c r="E307" s="4"/>
      <c r="F307" s="4"/>
      <c r="G307" s="4"/>
      <c r="H307" s="4"/>
      <c r="I307" s="3"/>
    </row>
    <row r="308" spans="1:9">
      <c r="A308" s="4"/>
      <c r="B308" s="4"/>
      <c r="C308" s="4"/>
      <c r="D308" s="4"/>
      <c r="E308" s="4"/>
      <c r="F308" s="4"/>
      <c r="G308" s="4"/>
      <c r="H308" s="4"/>
      <c r="I308" s="3"/>
    </row>
    <row r="309" spans="1:9">
      <c r="A309" s="4"/>
      <c r="B309" s="4"/>
      <c r="C309" s="4"/>
      <c r="D309" s="4"/>
      <c r="E309" s="4"/>
      <c r="F309" s="4"/>
      <c r="G309" s="4"/>
      <c r="H309" s="4"/>
      <c r="I309" s="3"/>
    </row>
    <row r="310" spans="1:9">
      <c r="A310" s="4"/>
      <c r="B310" s="4"/>
      <c r="C310" s="4"/>
      <c r="D310" s="4"/>
      <c r="E310" s="4"/>
      <c r="F310" s="4"/>
      <c r="G310" s="4"/>
      <c r="H310" s="4"/>
      <c r="I310" s="3"/>
    </row>
    <row r="311" spans="1:9">
      <c r="A311" s="4"/>
      <c r="B311" s="4"/>
      <c r="C311" s="4"/>
      <c r="D311" s="4"/>
      <c r="E311" s="4"/>
      <c r="F311" s="4"/>
      <c r="G311" s="4"/>
      <c r="H311" s="4"/>
      <c r="I311" s="3"/>
    </row>
    <row r="312" spans="1:9">
      <c r="A312" s="4"/>
      <c r="B312" s="4"/>
      <c r="C312" s="4"/>
      <c r="D312" s="4"/>
      <c r="E312" s="4"/>
      <c r="F312" s="4"/>
      <c r="G312" s="4"/>
      <c r="H312" s="4"/>
      <c r="I312" s="3"/>
    </row>
    <row r="313" spans="1:9">
      <c r="A313" s="4"/>
      <c r="B313" s="4"/>
      <c r="C313" s="4"/>
      <c r="D313" s="4"/>
      <c r="E313" s="4"/>
      <c r="F313" s="4"/>
      <c r="G313" s="4"/>
      <c r="H313" s="4"/>
      <c r="I313" s="3"/>
    </row>
    <row r="314" spans="1:9">
      <c r="A314" s="4"/>
      <c r="B314" s="4"/>
      <c r="C314" s="4"/>
      <c r="D314" s="4"/>
      <c r="E314" s="4"/>
      <c r="F314" s="4"/>
      <c r="G314" s="4"/>
      <c r="H314" s="4"/>
      <c r="I314" s="3"/>
    </row>
    <row r="315" spans="1:9">
      <c r="A315" s="4"/>
      <c r="B315" s="4"/>
      <c r="C315" s="4"/>
      <c r="D315" s="4"/>
      <c r="E315" s="4"/>
      <c r="F315" s="4"/>
      <c r="G315" s="4"/>
      <c r="H315" s="4"/>
      <c r="I315" s="3"/>
    </row>
    <row r="316" spans="1:9">
      <c r="A316" s="4"/>
      <c r="B316" s="4"/>
      <c r="C316" s="4"/>
      <c r="D316" s="4"/>
      <c r="E316" s="4"/>
      <c r="F316" s="4"/>
      <c r="G316" s="4"/>
      <c r="H316" s="4"/>
      <c r="I316" s="3"/>
    </row>
    <row r="317" spans="1:9">
      <c r="A317" s="4"/>
      <c r="B317" s="4"/>
      <c r="C317" s="4"/>
      <c r="D317" s="4"/>
      <c r="E317" s="4"/>
      <c r="F317" s="4"/>
      <c r="G317" s="4"/>
      <c r="H317" s="4"/>
      <c r="I317" s="3"/>
    </row>
    <row r="318" spans="1:9">
      <c r="A318" s="4"/>
      <c r="B318" s="4"/>
      <c r="C318" s="4"/>
      <c r="D318" s="4"/>
      <c r="E318" s="4"/>
      <c r="F318" s="4"/>
      <c r="G318" s="4"/>
      <c r="H318" s="4"/>
      <c r="I318" s="3"/>
    </row>
    <row r="319" spans="1:9">
      <c r="A319" s="4"/>
      <c r="B319" s="4"/>
      <c r="C319" s="4"/>
      <c r="D319" s="4"/>
      <c r="E319" s="4"/>
      <c r="F319" s="4"/>
      <c r="G319" s="4"/>
      <c r="H319" s="4"/>
      <c r="I319" s="3"/>
    </row>
    <row r="320" spans="1:9">
      <c r="A320" s="4"/>
      <c r="B320" s="4"/>
      <c r="C320" s="4"/>
      <c r="D320" s="4"/>
      <c r="E320" s="4"/>
      <c r="F320" s="4"/>
      <c r="G320" s="4"/>
      <c r="H320" s="4"/>
      <c r="I320" s="3"/>
    </row>
    <row r="321" spans="1:9">
      <c r="A321" s="4"/>
      <c r="B321" s="4"/>
      <c r="C321" s="4"/>
      <c r="D321" s="4"/>
      <c r="E321" s="4"/>
      <c r="F321" s="4"/>
      <c r="G321" s="4"/>
      <c r="H321" s="4"/>
      <c r="I321" s="3"/>
    </row>
    <row r="322" spans="1:9">
      <c r="A322" s="4"/>
      <c r="B322" s="4"/>
      <c r="C322" s="4"/>
      <c r="D322" s="4"/>
      <c r="E322" s="4"/>
      <c r="F322" s="4"/>
      <c r="G322" s="4"/>
      <c r="H322" s="4"/>
      <c r="I322" s="3"/>
    </row>
    <row r="323" spans="1:9">
      <c r="A323" s="4"/>
      <c r="B323" s="4"/>
      <c r="C323" s="4"/>
      <c r="D323" s="4"/>
      <c r="E323" s="4"/>
      <c r="F323" s="4"/>
      <c r="G323" s="4"/>
      <c r="H323" s="4"/>
      <c r="I323" s="3"/>
    </row>
    <row r="324" spans="1:9">
      <c r="A324" s="4"/>
      <c r="B324" s="4"/>
      <c r="C324" s="4"/>
      <c r="D324" s="4"/>
      <c r="E324" s="4"/>
      <c r="F324" s="4"/>
      <c r="G324" s="4"/>
      <c r="H324" s="4"/>
      <c r="I324" s="3"/>
    </row>
    <row r="325" spans="1:9">
      <c r="A325" s="4"/>
      <c r="B325" s="4"/>
      <c r="C325" s="4"/>
      <c r="D325" s="4"/>
      <c r="E325" s="4"/>
      <c r="F325" s="4"/>
      <c r="G325" s="4"/>
      <c r="H325" s="4"/>
      <c r="I325" s="3"/>
    </row>
    <row r="326" spans="1:9">
      <c r="A326" s="4"/>
      <c r="B326" s="4"/>
      <c r="C326" s="4"/>
      <c r="D326" s="4"/>
      <c r="E326" s="4"/>
      <c r="F326" s="4"/>
      <c r="G326" s="4"/>
      <c r="H326" s="4"/>
      <c r="I326" s="3"/>
    </row>
    <row r="327" spans="1:9">
      <c r="A327" s="4"/>
      <c r="B327" s="4"/>
      <c r="C327" s="4"/>
      <c r="D327" s="4"/>
      <c r="E327" s="4"/>
      <c r="F327" s="4"/>
      <c r="G327" s="4"/>
      <c r="H327" s="4"/>
      <c r="I327" s="3"/>
    </row>
    <row r="328" spans="1:9">
      <c r="A328" s="4"/>
      <c r="B328" s="4"/>
      <c r="C328" s="4"/>
      <c r="D328" s="4"/>
      <c r="E328" s="4"/>
      <c r="F328" s="4"/>
      <c r="G328" s="4"/>
      <c r="H328" s="4"/>
      <c r="I328" s="3"/>
    </row>
    <row r="329" spans="1:9">
      <c r="A329" s="4"/>
      <c r="B329" s="4"/>
      <c r="C329" s="4"/>
      <c r="D329" s="4"/>
      <c r="E329" s="4"/>
      <c r="F329" s="4"/>
      <c r="G329" s="4"/>
      <c r="H329" s="4"/>
      <c r="I329" s="3"/>
    </row>
    <row r="330" spans="1:9">
      <c r="A330" s="4"/>
      <c r="B330" s="4"/>
      <c r="C330" s="4"/>
      <c r="D330" s="4"/>
      <c r="E330" s="4"/>
      <c r="F330" s="4"/>
      <c r="G330" s="4"/>
      <c r="H330" s="4"/>
      <c r="I330" s="3"/>
    </row>
    <row r="331" spans="1:9">
      <c r="A331" s="4"/>
      <c r="B331" s="4"/>
      <c r="C331" s="4"/>
      <c r="D331" s="4"/>
      <c r="E331" s="4"/>
      <c r="F331" s="4"/>
      <c r="G331" s="4"/>
      <c r="H331" s="4"/>
      <c r="I331" s="3"/>
    </row>
    <row r="332" spans="1:9">
      <c r="A332" s="4"/>
      <c r="B332" s="4"/>
      <c r="C332" s="4"/>
      <c r="D332" s="4"/>
      <c r="E332" s="4"/>
      <c r="F332" s="4"/>
      <c r="G332" s="4"/>
      <c r="H332" s="4"/>
      <c r="I332" s="3"/>
    </row>
    <row r="333" spans="1:9">
      <c r="A333" s="4"/>
      <c r="B333" s="4"/>
      <c r="C333" s="4"/>
      <c r="D333" s="4"/>
      <c r="E333" s="4"/>
      <c r="F333" s="4"/>
      <c r="G333" s="4"/>
      <c r="H333" s="4"/>
      <c r="I333" s="3"/>
    </row>
    <row r="334" spans="1:9">
      <c r="A334" s="4"/>
      <c r="B334" s="4"/>
      <c r="C334" s="4"/>
      <c r="D334" s="4"/>
      <c r="E334" s="4"/>
      <c r="F334" s="4"/>
      <c r="G334" s="4"/>
      <c r="H334" s="4"/>
      <c r="I334" s="3"/>
    </row>
    <row r="335" spans="1:9">
      <c r="A335" s="4"/>
      <c r="B335" s="4"/>
      <c r="C335" s="4"/>
      <c r="D335" s="4"/>
      <c r="E335" s="4"/>
      <c r="F335" s="4"/>
      <c r="G335" s="4"/>
      <c r="H335" s="4"/>
      <c r="I335" s="3"/>
    </row>
    <row r="336" spans="1:9">
      <c r="A336" s="4"/>
      <c r="B336" s="4"/>
      <c r="C336" s="4"/>
      <c r="D336" s="4"/>
      <c r="E336" s="4"/>
      <c r="F336" s="4"/>
      <c r="G336" s="4"/>
      <c r="H336" s="4"/>
      <c r="I336" s="3"/>
    </row>
    <row r="337" spans="1:9">
      <c r="A337" s="4"/>
      <c r="B337" s="4"/>
      <c r="C337" s="4"/>
      <c r="D337" s="4"/>
      <c r="E337" s="4"/>
      <c r="F337" s="4"/>
      <c r="G337" s="4"/>
      <c r="H337" s="4"/>
      <c r="I337" s="3"/>
    </row>
    <row r="338" spans="1:9">
      <c r="A338" s="4"/>
      <c r="B338" s="4"/>
      <c r="C338" s="4"/>
      <c r="D338" s="4"/>
      <c r="E338" s="4"/>
      <c r="F338" s="4"/>
      <c r="G338" s="4"/>
      <c r="H338" s="4"/>
      <c r="I338" s="3"/>
    </row>
    <row r="339" spans="1:9">
      <c r="A339" s="4"/>
      <c r="B339" s="4"/>
      <c r="C339" s="4"/>
      <c r="D339" s="4"/>
      <c r="E339" s="4"/>
      <c r="F339" s="4"/>
      <c r="G339" s="4"/>
      <c r="H339" s="4"/>
      <c r="I339" s="3"/>
    </row>
    <row r="340" spans="1:9">
      <c r="A340" s="4"/>
      <c r="B340" s="4"/>
      <c r="C340" s="4"/>
      <c r="D340" s="4"/>
      <c r="E340" s="4"/>
      <c r="F340" s="4"/>
      <c r="G340" s="4"/>
      <c r="H340" s="4"/>
      <c r="I340" s="3"/>
    </row>
    <row r="341" spans="1:9">
      <c r="A341" s="4"/>
      <c r="B341" s="4"/>
      <c r="C341" s="4"/>
      <c r="D341" s="4"/>
      <c r="E341" s="4"/>
      <c r="F341" s="4"/>
      <c r="G341" s="4"/>
      <c r="H341" s="4"/>
      <c r="I341" s="3"/>
    </row>
    <row r="342" spans="1:9">
      <c r="A342" s="4"/>
      <c r="B342" s="4"/>
      <c r="C342" s="4"/>
      <c r="D342" s="4"/>
      <c r="E342" s="4"/>
      <c r="F342" s="4"/>
      <c r="G342" s="4"/>
      <c r="H342" s="4"/>
      <c r="I342" s="3"/>
    </row>
    <row r="343" spans="1:9">
      <c r="A343" s="4"/>
      <c r="B343" s="4"/>
      <c r="C343" s="4"/>
      <c r="D343" s="4"/>
      <c r="E343" s="4"/>
      <c r="F343" s="4"/>
      <c r="G343" s="4"/>
      <c r="H343" s="4"/>
      <c r="I343" s="3"/>
    </row>
    <row r="344" spans="1:9">
      <c r="A344" s="4"/>
      <c r="B344" s="4"/>
      <c r="C344" s="4"/>
      <c r="D344" s="4"/>
      <c r="E344" s="4"/>
      <c r="F344" s="4"/>
      <c r="G344" s="4"/>
      <c r="H344" s="4"/>
      <c r="I344" s="3"/>
    </row>
    <row r="345" spans="1:9">
      <c r="A345" s="4"/>
      <c r="B345" s="4"/>
      <c r="C345" s="4"/>
      <c r="D345" s="4"/>
      <c r="E345" s="4"/>
      <c r="F345" s="4"/>
      <c r="G345" s="4"/>
      <c r="H345" s="4"/>
      <c r="I345" s="3"/>
    </row>
    <row r="346" spans="1:9">
      <c r="A346" s="4"/>
      <c r="B346" s="4"/>
      <c r="C346" s="4"/>
      <c r="D346" s="4"/>
      <c r="E346" s="4"/>
      <c r="F346" s="4"/>
      <c r="G346" s="4"/>
      <c r="H346" s="4"/>
      <c r="I346" s="3"/>
    </row>
    <row r="347" spans="1:9">
      <c r="A347" s="4"/>
      <c r="B347" s="4"/>
      <c r="C347" s="4"/>
      <c r="D347" s="4"/>
      <c r="E347" s="4"/>
      <c r="F347" s="4"/>
      <c r="G347" s="4"/>
      <c r="H347" s="4"/>
      <c r="I347" s="3"/>
    </row>
    <row r="348" spans="1:9">
      <c r="A348" s="4"/>
      <c r="B348" s="4"/>
      <c r="C348" s="4"/>
      <c r="D348" s="4"/>
      <c r="E348" s="4"/>
      <c r="F348" s="4"/>
      <c r="G348" s="4"/>
      <c r="H348" s="4"/>
      <c r="I348" s="3"/>
    </row>
    <row r="349" spans="1:9">
      <c r="A349" s="4"/>
      <c r="B349" s="4"/>
      <c r="C349" s="4"/>
      <c r="D349" s="4"/>
      <c r="E349" s="4"/>
      <c r="F349" s="4"/>
      <c r="G349" s="4"/>
      <c r="H349" s="4"/>
      <c r="I349" s="3"/>
    </row>
    <row r="350" spans="1:9">
      <c r="A350" s="4"/>
      <c r="B350" s="4"/>
      <c r="C350" s="4"/>
      <c r="D350" s="4"/>
      <c r="E350" s="4"/>
      <c r="F350" s="4"/>
      <c r="G350" s="4"/>
      <c r="H350" s="4"/>
      <c r="I350" s="3"/>
    </row>
    <row r="351" spans="1:9">
      <c r="A351" s="4"/>
      <c r="B351" s="4"/>
      <c r="C351" s="4"/>
      <c r="D351" s="4"/>
      <c r="E351" s="4"/>
      <c r="F351" s="4"/>
      <c r="G351" s="4"/>
      <c r="H351" s="4"/>
      <c r="I351" s="3"/>
    </row>
    <row r="352" spans="1:9">
      <c r="A352" s="4"/>
      <c r="B352" s="4"/>
      <c r="C352" s="4"/>
      <c r="D352" s="4"/>
      <c r="E352" s="4"/>
      <c r="F352" s="4"/>
      <c r="G352" s="4"/>
      <c r="H352" s="4"/>
      <c r="I352" s="3"/>
    </row>
    <row r="353" spans="1:9">
      <c r="A353" s="4"/>
      <c r="B353" s="4"/>
      <c r="C353" s="4"/>
      <c r="D353" s="4"/>
      <c r="E353" s="4"/>
      <c r="F353" s="4"/>
      <c r="G353" s="4"/>
      <c r="H353" s="4"/>
      <c r="I353" s="3"/>
    </row>
    <row r="354" spans="1:9">
      <c r="A354" s="4"/>
      <c r="B354" s="4"/>
      <c r="C354" s="4"/>
      <c r="D354" s="4"/>
      <c r="E354" s="4"/>
      <c r="F354" s="4"/>
      <c r="G354" s="4"/>
      <c r="H354" s="4"/>
      <c r="I354" s="3"/>
    </row>
    <row r="355" spans="1:9">
      <c r="A355" s="4"/>
      <c r="B355" s="4"/>
      <c r="C355" s="4"/>
      <c r="D355" s="4"/>
      <c r="E355" s="4"/>
      <c r="F355" s="4"/>
      <c r="G355" s="4"/>
      <c r="H355" s="4"/>
      <c r="I355" s="3"/>
    </row>
    <row r="356" spans="1:9">
      <c r="A356" s="4"/>
      <c r="B356" s="4"/>
      <c r="C356" s="4"/>
      <c r="D356" s="4"/>
      <c r="E356" s="4"/>
      <c r="F356" s="4"/>
      <c r="G356" s="4"/>
      <c r="H356" s="4"/>
      <c r="I356" s="3"/>
    </row>
    <row r="357" spans="1:9">
      <c r="A357" s="4"/>
      <c r="B357" s="4"/>
      <c r="C357" s="4"/>
      <c r="D357" s="4"/>
      <c r="E357" s="4"/>
      <c r="F357" s="4"/>
      <c r="G357" s="4"/>
      <c r="H357" s="4"/>
      <c r="I357" s="3"/>
    </row>
    <row r="358" spans="1:9">
      <c r="A358" s="4"/>
      <c r="B358" s="4"/>
      <c r="C358" s="4"/>
      <c r="D358" s="4"/>
      <c r="E358" s="4"/>
      <c r="F358" s="4"/>
      <c r="G358" s="4"/>
      <c r="H358" s="4"/>
      <c r="I358" s="3"/>
    </row>
    <row r="359" spans="1:9">
      <c r="A359" s="4"/>
      <c r="B359" s="4"/>
      <c r="C359" s="4"/>
      <c r="D359" s="4"/>
      <c r="E359" s="4"/>
      <c r="F359" s="4"/>
      <c r="G359" s="4"/>
      <c r="H359" s="4"/>
      <c r="I359" s="3"/>
    </row>
    <row r="360" spans="1:9">
      <c r="A360" s="4"/>
      <c r="B360" s="4"/>
      <c r="C360" s="4"/>
      <c r="D360" s="4"/>
      <c r="E360" s="4"/>
      <c r="F360" s="4"/>
      <c r="G360" s="4"/>
      <c r="H360" s="4"/>
      <c r="I360" s="3"/>
    </row>
    <row r="361" spans="1:9">
      <c r="A361" s="4"/>
      <c r="B361" s="4"/>
      <c r="C361" s="4"/>
      <c r="D361" s="4"/>
      <c r="E361" s="4"/>
      <c r="F361" s="4"/>
      <c r="G361" s="4"/>
      <c r="H361" s="4"/>
      <c r="I361" s="3"/>
    </row>
    <row r="362" spans="1:9">
      <c r="A362" s="4"/>
      <c r="B362" s="4"/>
      <c r="C362" s="4"/>
      <c r="D362" s="4"/>
      <c r="E362" s="4"/>
      <c r="F362" s="4"/>
      <c r="G362" s="4"/>
      <c r="H362" s="4"/>
      <c r="I362" s="3"/>
    </row>
    <row r="363" spans="1:9">
      <c r="A363" s="4"/>
      <c r="B363" s="4"/>
      <c r="C363" s="4"/>
      <c r="D363" s="4"/>
      <c r="E363" s="4"/>
      <c r="F363" s="4"/>
      <c r="G363" s="4"/>
      <c r="H363" s="4"/>
      <c r="I363" s="3"/>
    </row>
    <row r="364" spans="1:9">
      <c r="A364" s="4"/>
      <c r="B364" s="4"/>
      <c r="C364" s="4"/>
      <c r="D364" s="4"/>
      <c r="E364" s="4"/>
      <c r="F364" s="4"/>
      <c r="G364" s="4"/>
      <c r="H364" s="4"/>
      <c r="I364" s="3"/>
    </row>
    <row r="365" spans="1:9">
      <c r="A365" s="4"/>
      <c r="B365" s="4"/>
      <c r="C365" s="4"/>
      <c r="D365" s="4"/>
      <c r="E365" s="4"/>
      <c r="F365" s="4"/>
      <c r="G365" s="4"/>
      <c r="H365" s="4"/>
      <c r="I365" s="3"/>
    </row>
    <row r="366" spans="1:9">
      <c r="A366" s="4"/>
      <c r="B366" s="4"/>
      <c r="C366" s="4"/>
      <c r="D366" s="4"/>
      <c r="E366" s="4"/>
      <c r="F366" s="4"/>
      <c r="G366" s="4"/>
      <c r="H366" s="4"/>
      <c r="I366" s="3"/>
    </row>
    <row r="367" spans="1:9">
      <c r="A367" s="4"/>
      <c r="B367" s="4"/>
      <c r="C367" s="4"/>
      <c r="D367" s="4"/>
      <c r="E367" s="4"/>
      <c r="F367" s="4"/>
      <c r="G367" s="4"/>
      <c r="H367" s="4"/>
      <c r="I367" s="3"/>
    </row>
    <row r="368" spans="1:9">
      <c r="A368" s="4"/>
      <c r="B368" s="4"/>
      <c r="C368" s="4"/>
      <c r="D368" s="4"/>
      <c r="E368" s="4"/>
      <c r="F368" s="4"/>
      <c r="G368" s="4"/>
      <c r="H368" s="4"/>
      <c r="I368" s="3"/>
    </row>
    <row r="369" spans="1:9">
      <c r="A369" s="4"/>
      <c r="B369" s="4"/>
      <c r="C369" s="4"/>
      <c r="D369" s="4"/>
      <c r="E369" s="4"/>
      <c r="F369" s="4"/>
      <c r="G369" s="4"/>
      <c r="H369" s="4"/>
      <c r="I369" s="3"/>
    </row>
    <row r="370" spans="1:9">
      <c r="A370" s="4"/>
      <c r="B370" s="4"/>
      <c r="C370" s="4"/>
      <c r="D370" s="4"/>
      <c r="E370" s="4"/>
      <c r="F370" s="4"/>
      <c r="G370" s="4"/>
      <c r="H370" s="4"/>
      <c r="I370" s="3"/>
    </row>
    <row r="371" spans="1:9">
      <c r="A371" s="4"/>
      <c r="B371" s="4"/>
      <c r="C371" s="4"/>
      <c r="D371" s="4"/>
      <c r="E371" s="4"/>
      <c r="F371" s="4"/>
      <c r="G371" s="4"/>
      <c r="H371" s="4"/>
      <c r="I371" s="3"/>
    </row>
    <row r="372" spans="1:9">
      <c r="A372" s="4"/>
      <c r="B372" s="4"/>
      <c r="C372" s="4"/>
      <c r="D372" s="4"/>
      <c r="E372" s="4"/>
      <c r="F372" s="4"/>
      <c r="G372" s="4"/>
      <c r="H372" s="4"/>
      <c r="I372" s="3"/>
    </row>
    <row r="373" spans="1:9">
      <c r="A373" s="4"/>
      <c r="B373" s="4"/>
      <c r="C373" s="4"/>
      <c r="D373" s="4"/>
      <c r="E373" s="4"/>
      <c r="F373" s="4"/>
      <c r="G373" s="4"/>
      <c r="H373" s="4"/>
      <c r="I373" s="3"/>
    </row>
    <row r="374" spans="1:9">
      <c r="A374" s="4"/>
      <c r="B374" s="4"/>
      <c r="C374" s="4"/>
      <c r="D374" s="4"/>
      <c r="E374" s="4"/>
      <c r="F374" s="4"/>
      <c r="G374" s="4"/>
      <c r="H374" s="4"/>
      <c r="I374" s="3"/>
    </row>
    <row r="375" spans="1:9">
      <c r="A375" s="4"/>
      <c r="B375" s="4"/>
      <c r="C375" s="4"/>
      <c r="D375" s="4"/>
      <c r="E375" s="4"/>
      <c r="F375" s="4"/>
      <c r="G375" s="4"/>
      <c r="H375" s="4"/>
      <c r="I375" s="3"/>
    </row>
    <row r="376" spans="1:9">
      <c r="A376" s="4"/>
      <c r="B376" s="4"/>
      <c r="C376" s="4"/>
      <c r="D376" s="4"/>
      <c r="E376" s="4"/>
      <c r="F376" s="4"/>
      <c r="G376" s="4"/>
      <c r="H376" s="4"/>
      <c r="I376" s="3"/>
    </row>
    <row r="377" spans="1:9">
      <c r="A377" s="4"/>
      <c r="B377" s="4"/>
      <c r="C377" s="4"/>
      <c r="D377" s="4"/>
      <c r="E377" s="4"/>
      <c r="F377" s="4"/>
      <c r="G377" s="4"/>
      <c r="H377" s="4"/>
      <c r="I377" s="3"/>
    </row>
    <row r="378" spans="1:9">
      <c r="A378" s="4"/>
      <c r="B378" s="4"/>
      <c r="C378" s="4"/>
      <c r="D378" s="4"/>
      <c r="E378" s="4"/>
      <c r="F378" s="4"/>
      <c r="G378" s="4"/>
      <c r="H378" s="4"/>
      <c r="I378" s="3"/>
    </row>
    <row r="379" spans="1:9">
      <c r="A379" s="4"/>
      <c r="B379" s="4"/>
      <c r="C379" s="4"/>
      <c r="D379" s="4"/>
      <c r="E379" s="4"/>
      <c r="F379" s="4"/>
      <c r="G379" s="4"/>
      <c r="H379" s="4"/>
      <c r="I379" s="3"/>
    </row>
    <row r="380" spans="1:9">
      <c r="A380" s="4"/>
      <c r="B380" s="4"/>
      <c r="C380" s="4"/>
      <c r="D380" s="4"/>
      <c r="E380" s="4"/>
      <c r="F380" s="4"/>
      <c r="G380" s="4"/>
      <c r="H380" s="4"/>
      <c r="I380" s="3"/>
    </row>
    <row r="381" spans="1:9">
      <c r="A381" s="4"/>
      <c r="B381" s="4"/>
      <c r="C381" s="4"/>
      <c r="D381" s="4"/>
      <c r="E381" s="4"/>
      <c r="F381" s="4"/>
      <c r="G381" s="4"/>
      <c r="H381" s="4"/>
      <c r="I381" s="3"/>
    </row>
    <row r="382" spans="1:9">
      <c r="A382" s="4"/>
      <c r="B382" s="4"/>
      <c r="C382" s="4"/>
      <c r="D382" s="4"/>
      <c r="E382" s="4"/>
      <c r="F382" s="4"/>
      <c r="G382" s="4"/>
      <c r="H382" s="4"/>
      <c r="I382" s="3"/>
    </row>
    <row r="383" spans="1:9">
      <c r="A383" s="4"/>
      <c r="B383" s="4"/>
      <c r="C383" s="4"/>
      <c r="D383" s="4"/>
      <c r="E383" s="4"/>
      <c r="F383" s="4"/>
      <c r="G383" s="4"/>
      <c r="H383" s="4"/>
      <c r="I383" s="3"/>
    </row>
    <row r="384" spans="1:9">
      <c r="A384" s="4"/>
      <c r="B384" s="4"/>
      <c r="C384" s="4"/>
      <c r="D384" s="4"/>
      <c r="E384" s="4"/>
      <c r="F384" s="4"/>
      <c r="G384" s="4"/>
      <c r="H384" s="4"/>
      <c r="I384" s="3"/>
    </row>
    <row r="385" spans="1:9">
      <c r="A385" s="4"/>
      <c r="B385" s="4"/>
      <c r="C385" s="4"/>
      <c r="D385" s="4"/>
      <c r="E385" s="4"/>
      <c r="F385" s="4"/>
      <c r="G385" s="4"/>
      <c r="H385" s="4"/>
      <c r="I385" s="3"/>
    </row>
    <row r="386" spans="1:9">
      <c r="A386" s="4"/>
      <c r="B386" s="4"/>
      <c r="C386" s="4"/>
      <c r="D386" s="4"/>
      <c r="E386" s="4"/>
      <c r="F386" s="4"/>
      <c r="G386" s="4"/>
      <c r="H386" s="4"/>
      <c r="I386" s="3"/>
    </row>
    <row r="387" spans="1:9">
      <c r="A387" s="4"/>
      <c r="B387" s="4"/>
      <c r="C387" s="4"/>
      <c r="D387" s="4"/>
      <c r="E387" s="4"/>
      <c r="F387" s="4"/>
      <c r="G387" s="4"/>
      <c r="H387" s="4"/>
      <c r="I387" s="3"/>
    </row>
    <row r="388" spans="1:9">
      <c r="A388" s="4"/>
      <c r="B388" s="4"/>
      <c r="C388" s="4"/>
      <c r="D388" s="4"/>
      <c r="E388" s="4"/>
      <c r="F388" s="4"/>
      <c r="G388" s="4"/>
      <c r="H388" s="4"/>
      <c r="I388" s="3"/>
    </row>
    <row r="389" spans="1:9">
      <c r="A389" s="4"/>
      <c r="B389" s="4"/>
      <c r="C389" s="4"/>
      <c r="D389" s="4"/>
      <c r="E389" s="4"/>
      <c r="F389" s="4"/>
      <c r="G389" s="4"/>
      <c r="H389" s="4"/>
      <c r="I389" s="3"/>
    </row>
    <row r="390" spans="1:9">
      <c r="A390" s="4"/>
      <c r="B390" s="4"/>
      <c r="C390" s="4"/>
      <c r="D390" s="4"/>
      <c r="E390" s="4"/>
      <c r="F390" s="4"/>
      <c r="G390" s="4"/>
      <c r="H390" s="4"/>
      <c r="I390" s="3"/>
    </row>
    <row r="391" spans="1:9">
      <c r="A391" s="4"/>
      <c r="B391" s="4"/>
      <c r="C391" s="4"/>
      <c r="D391" s="4"/>
      <c r="E391" s="4"/>
      <c r="F391" s="4"/>
      <c r="G391" s="4"/>
      <c r="H391" s="4"/>
      <c r="I391" s="3"/>
    </row>
    <row r="392" spans="1:9">
      <c r="A392" s="4"/>
      <c r="B392" s="4"/>
      <c r="C392" s="4"/>
      <c r="D392" s="4"/>
      <c r="E392" s="4"/>
      <c r="F392" s="4"/>
      <c r="G392" s="4"/>
      <c r="H392" s="4"/>
      <c r="I392" s="3"/>
    </row>
    <row r="393" spans="1:9">
      <c r="A393" s="4"/>
      <c r="B393" s="4"/>
      <c r="C393" s="4"/>
      <c r="D393" s="4"/>
      <c r="E393" s="4"/>
      <c r="F393" s="4"/>
      <c r="G393" s="4"/>
      <c r="H393" s="4"/>
      <c r="I393" s="3"/>
    </row>
    <row r="394" spans="1:9">
      <c r="A394" s="4"/>
      <c r="B394" s="4"/>
      <c r="C394" s="4"/>
      <c r="D394" s="4"/>
      <c r="E394" s="4"/>
      <c r="F394" s="4"/>
      <c r="G394" s="4"/>
      <c r="H394" s="4"/>
      <c r="I394" s="3"/>
    </row>
    <row r="395" spans="1:9">
      <c r="A395" s="4"/>
      <c r="B395" s="4"/>
      <c r="C395" s="4"/>
      <c r="D395" s="4"/>
      <c r="E395" s="4"/>
      <c r="F395" s="4"/>
      <c r="G395" s="4"/>
      <c r="H395" s="4"/>
      <c r="I395" s="3"/>
    </row>
    <row r="396" spans="1:9">
      <c r="A396" s="4"/>
      <c r="B396" s="4"/>
      <c r="C396" s="4"/>
      <c r="D396" s="4"/>
      <c r="E396" s="4"/>
      <c r="F396" s="4"/>
      <c r="G396" s="4"/>
      <c r="H396" s="4"/>
      <c r="I396" s="3"/>
    </row>
    <row r="397" spans="1:9">
      <c r="A397" s="4"/>
      <c r="B397" s="4"/>
      <c r="C397" s="4"/>
      <c r="D397" s="4"/>
      <c r="E397" s="4"/>
      <c r="F397" s="4"/>
      <c r="G397" s="4"/>
      <c r="H397" s="4"/>
      <c r="I397" s="3"/>
    </row>
    <row r="398" spans="1:9">
      <c r="A398" s="4"/>
      <c r="B398" s="4"/>
      <c r="C398" s="4"/>
      <c r="D398" s="4"/>
      <c r="E398" s="4"/>
      <c r="F398" s="4"/>
      <c r="G398" s="4"/>
      <c r="H398" s="4"/>
      <c r="I398" s="3"/>
    </row>
    <row r="399" spans="1:9">
      <c r="A399" s="4"/>
      <c r="B399" s="4"/>
      <c r="C399" s="4"/>
      <c r="D399" s="4"/>
      <c r="E399" s="4"/>
      <c r="F399" s="4"/>
      <c r="G399" s="4"/>
      <c r="H399" s="4"/>
      <c r="I399" s="3"/>
    </row>
    <row r="400" spans="1:9">
      <c r="A400" s="4"/>
      <c r="B400" s="4"/>
      <c r="C400" s="4"/>
      <c r="D400" s="4"/>
      <c r="E400" s="4"/>
      <c r="F400" s="4"/>
      <c r="G400" s="4"/>
      <c r="H400" s="4"/>
      <c r="I400" s="3"/>
    </row>
    <row r="401" spans="1:9">
      <c r="A401" s="4"/>
      <c r="B401" s="4"/>
      <c r="C401" s="4"/>
      <c r="D401" s="4"/>
      <c r="E401" s="4"/>
      <c r="F401" s="4"/>
      <c r="G401" s="4"/>
      <c r="H401" s="4"/>
      <c r="I401" s="3"/>
    </row>
    <row r="402" spans="1:9">
      <c r="A402" s="4"/>
      <c r="B402" s="4"/>
      <c r="C402" s="4"/>
      <c r="D402" s="4"/>
      <c r="E402" s="4"/>
      <c r="F402" s="4"/>
      <c r="G402" s="4"/>
      <c r="H402" s="4"/>
      <c r="I402" s="3"/>
    </row>
    <row r="403" spans="1:9">
      <c r="A403" s="4"/>
      <c r="B403" s="4"/>
      <c r="C403" s="4"/>
      <c r="D403" s="4"/>
      <c r="E403" s="4"/>
      <c r="F403" s="4"/>
      <c r="G403" s="4"/>
      <c r="H403" s="4"/>
      <c r="I403" s="3"/>
    </row>
    <row r="404" spans="1:9">
      <c r="A404" s="4"/>
      <c r="B404" s="4"/>
      <c r="C404" s="4"/>
      <c r="D404" s="4"/>
      <c r="E404" s="4"/>
      <c r="F404" s="4"/>
      <c r="G404" s="4"/>
      <c r="H404" s="4"/>
      <c r="I404" s="3"/>
    </row>
    <row r="405" spans="1:9">
      <c r="A405" s="4"/>
      <c r="B405" s="4"/>
      <c r="C405" s="4"/>
      <c r="D405" s="4"/>
      <c r="E405" s="4"/>
      <c r="F405" s="4"/>
      <c r="G405" s="4"/>
      <c r="H405" s="4"/>
      <c r="I405" s="3"/>
    </row>
    <row r="406" spans="1:9">
      <c r="A406" s="4"/>
      <c r="B406" s="4"/>
      <c r="C406" s="4"/>
      <c r="D406" s="4"/>
      <c r="E406" s="4"/>
      <c r="F406" s="4"/>
      <c r="G406" s="4"/>
      <c r="H406" s="4"/>
      <c r="I406" s="3"/>
    </row>
    <row r="407" spans="1:9">
      <c r="A407" s="4"/>
      <c r="B407" s="4"/>
      <c r="C407" s="4"/>
      <c r="D407" s="4"/>
      <c r="E407" s="4"/>
      <c r="F407" s="4"/>
      <c r="G407" s="4"/>
      <c r="H407" s="4"/>
      <c r="I407" s="3"/>
    </row>
    <row r="408" spans="1:9">
      <c r="A408" s="4"/>
      <c r="B408" s="4"/>
      <c r="C408" s="4"/>
      <c r="D408" s="4"/>
      <c r="E408" s="4"/>
      <c r="F408" s="4"/>
      <c r="G408" s="4"/>
      <c r="H408" s="4"/>
      <c r="I408" s="3"/>
    </row>
    <row r="409" spans="1:9">
      <c r="A409" s="4"/>
      <c r="B409" s="4"/>
      <c r="C409" s="4"/>
      <c r="D409" s="4"/>
      <c r="E409" s="4"/>
      <c r="F409" s="4"/>
      <c r="G409" s="4"/>
      <c r="H409" s="4"/>
      <c r="I409" s="3"/>
    </row>
    <row r="410" spans="1:9">
      <c r="A410" s="4"/>
      <c r="B410" s="4"/>
      <c r="C410" s="4"/>
      <c r="D410" s="4"/>
      <c r="E410" s="4"/>
      <c r="F410" s="4"/>
      <c r="G410" s="4"/>
      <c r="H410" s="4"/>
      <c r="I410" s="3"/>
    </row>
    <row r="411" spans="1:9">
      <c r="A411" s="4"/>
      <c r="B411" s="4"/>
      <c r="C411" s="4"/>
      <c r="D411" s="4"/>
      <c r="E411" s="4"/>
      <c r="F411" s="4"/>
      <c r="G411" s="4"/>
      <c r="H411" s="4"/>
      <c r="I411" s="3"/>
    </row>
    <row r="412" spans="1:9">
      <c r="A412" s="4"/>
      <c r="B412" s="4"/>
      <c r="C412" s="4"/>
      <c r="D412" s="4"/>
      <c r="E412" s="4"/>
      <c r="F412" s="4"/>
      <c r="G412" s="4"/>
      <c r="H412" s="4"/>
      <c r="I412" s="3"/>
    </row>
    <row r="413" spans="1:9">
      <c r="A413" s="4"/>
      <c r="B413" s="4"/>
      <c r="C413" s="4"/>
      <c r="D413" s="4"/>
      <c r="E413" s="4"/>
      <c r="F413" s="4"/>
      <c r="G413" s="4"/>
      <c r="H413" s="4"/>
      <c r="I413" s="3"/>
    </row>
    <row r="414" spans="1:9">
      <c r="A414" s="4"/>
      <c r="B414" s="4"/>
      <c r="C414" s="4"/>
      <c r="D414" s="4"/>
      <c r="E414" s="4"/>
      <c r="F414" s="4"/>
      <c r="G414" s="4"/>
      <c r="H414" s="4"/>
      <c r="I414" s="3"/>
    </row>
    <row r="415" spans="1:9">
      <c r="A415" s="4"/>
      <c r="B415" s="4"/>
      <c r="C415" s="4"/>
      <c r="D415" s="4"/>
      <c r="E415" s="4"/>
      <c r="F415" s="4"/>
      <c r="G415" s="4"/>
      <c r="H415" s="4"/>
      <c r="I415" s="3"/>
    </row>
    <row r="416" spans="1:9">
      <c r="A416" s="4"/>
      <c r="B416" s="4"/>
      <c r="C416" s="4"/>
      <c r="D416" s="4"/>
      <c r="E416" s="4"/>
      <c r="F416" s="4"/>
      <c r="G416" s="4"/>
      <c r="H416" s="4"/>
      <c r="I416" s="3"/>
    </row>
    <row r="417" spans="1:9">
      <c r="A417" s="4"/>
      <c r="B417" s="4"/>
      <c r="C417" s="4"/>
      <c r="D417" s="4"/>
      <c r="E417" s="4"/>
      <c r="F417" s="4"/>
      <c r="G417" s="4"/>
      <c r="H417" s="4"/>
      <c r="I417" s="3"/>
    </row>
    <row r="418" spans="1:9">
      <c r="A418" s="4"/>
      <c r="B418" s="4"/>
      <c r="C418" s="4"/>
      <c r="D418" s="4"/>
      <c r="E418" s="4"/>
      <c r="F418" s="4"/>
      <c r="G418" s="4"/>
      <c r="H418" s="4"/>
      <c r="I418" s="3"/>
    </row>
    <row r="419" spans="1:9">
      <c r="A419" s="4"/>
      <c r="B419" s="4"/>
      <c r="C419" s="4"/>
      <c r="D419" s="4"/>
      <c r="E419" s="4"/>
      <c r="F419" s="4"/>
      <c r="G419" s="4"/>
      <c r="H419" s="4"/>
      <c r="I419" s="3"/>
    </row>
    <row r="420" spans="1:9">
      <c r="A420" s="4"/>
      <c r="B420" s="4"/>
      <c r="C420" s="4"/>
      <c r="D420" s="4"/>
      <c r="E420" s="4"/>
      <c r="F420" s="4"/>
      <c r="G420" s="4"/>
      <c r="H420" s="4"/>
      <c r="I420" s="3"/>
    </row>
    <row r="421" spans="1:9">
      <c r="A421" s="4"/>
      <c r="B421" s="4"/>
      <c r="C421" s="4"/>
      <c r="D421" s="4"/>
      <c r="E421" s="4"/>
      <c r="F421" s="4"/>
      <c r="G421" s="4"/>
      <c r="H421" s="4"/>
      <c r="I421" s="3"/>
    </row>
    <row r="422" spans="1:9">
      <c r="A422" s="4"/>
      <c r="B422" s="4"/>
      <c r="C422" s="4"/>
      <c r="D422" s="4"/>
      <c r="E422" s="4"/>
      <c r="F422" s="4"/>
      <c r="G422" s="4"/>
      <c r="H422" s="4"/>
      <c r="I422" s="3"/>
    </row>
    <row r="423" spans="1:9">
      <c r="A423" s="4"/>
      <c r="B423" s="4"/>
      <c r="C423" s="4"/>
      <c r="D423" s="4"/>
      <c r="E423" s="4"/>
      <c r="F423" s="4"/>
      <c r="G423" s="4"/>
      <c r="H423" s="4"/>
      <c r="I423" s="3"/>
    </row>
    <row r="424" spans="1:9">
      <c r="A424" s="4"/>
      <c r="B424" s="4"/>
      <c r="C424" s="4"/>
      <c r="D424" s="4"/>
      <c r="E424" s="4"/>
      <c r="F424" s="4"/>
      <c r="G424" s="4"/>
      <c r="H424" s="4"/>
      <c r="I424" s="3"/>
    </row>
    <row r="425" spans="1:9">
      <c r="A425" s="4"/>
      <c r="B425" s="4"/>
      <c r="C425" s="4"/>
      <c r="D425" s="4"/>
      <c r="E425" s="4"/>
      <c r="F425" s="4"/>
      <c r="G425" s="4"/>
      <c r="H425" s="4"/>
      <c r="I425" s="3"/>
    </row>
    <row r="426" spans="1:9">
      <c r="A426" s="4"/>
      <c r="B426" s="4"/>
      <c r="C426" s="4"/>
      <c r="D426" s="4"/>
      <c r="E426" s="4"/>
      <c r="F426" s="4"/>
      <c r="G426" s="4"/>
      <c r="H426" s="4"/>
      <c r="I426" s="3"/>
    </row>
  </sheetData>
  <mergeCells count="20">
    <mergeCell ref="C1:E3"/>
    <mergeCell ref="A7:I7"/>
    <mergeCell ref="A4:B4"/>
    <mergeCell ref="C4:J4"/>
    <mergeCell ref="A5:B5"/>
    <mergeCell ref="C5:J5"/>
    <mergeCell ref="A6:B6"/>
    <mergeCell ref="C6:J6"/>
    <mergeCell ref="H1:J3"/>
    <mergeCell ref="A266:I266"/>
    <mergeCell ref="A244:J244"/>
    <mergeCell ref="A152:J152"/>
    <mergeCell ref="A203:J203"/>
    <mergeCell ref="C122:C126"/>
    <mergeCell ref="K8:O8"/>
    <mergeCell ref="A43:J43"/>
    <mergeCell ref="A65:J65"/>
    <mergeCell ref="A121:J121"/>
    <mergeCell ref="A141:J141"/>
    <mergeCell ref="A9:J9"/>
  </mergeCells>
  <pageMargins left="0.7" right="0.7" top="0.75" bottom="0.75" header="0.3" footer="0.3"/>
  <pageSetup paperSize="9" orientation="portrait" verticalDpi="1200" r:id="rId1"/>
  <ignoredErrors>
    <ignoredError sqref="K5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Asur</cp:lastModifiedBy>
  <cp:lastPrinted>2016-06-28T08:54:40Z</cp:lastPrinted>
  <dcterms:created xsi:type="dcterms:W3CDTF">2016-06-28T08:47:03Z</dcterms:created>
  <dcterms:modified xsi:type="dcterms:W3CDTF">2022-05-31T18:05:20Z</dcterms:modified>
</cp:coreProperties>
</file>