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150" yWindow="45" windowWidth="10035" windowHeight="1005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P23" i="1" l="1"/>
  <c r="O23" i="1"/>
  <c r="P44" i="1"/>
  <c r="O44" i="1"/>
  <c r="P74" i="1"/>
  <c r="O74" i="1"/>
  <c r="P79" i="1"/>
  <c r="O79" i="1"/>
  <c r="P83" i="1"/>
  <c r="O83" i="1"/>
  <c r="P92" i="1"/>
  <c r="O92" i="1"/>
  <c r="P96" i="1"/>
  <c r="O96" i="1"/>
  <c r="J10" i="1"/>
  <c r="P10" i="1" s="1"/>
  <c r="J11" i="1"/>
  <c r="J12" i="1"/>
  <c r="J13" i="1"/>
  <c r="J14" i="1"/>
  <c r="P14" i="1" s="1"/>
  <c r="J15" i="1"/>
  <c r="J16" i="1"/>
  <c r="P16" i="1" s="1"/>
  <c r="J17" i="1"/>
  <c r="J18" i="1"/>
  <c r="P18" i="1" s="1"/>
  <c r="J19" i="1"/>
  <c r="J20" i="1"/>
  <c r="J21" i="1"/>
  <c r="J22" i="1"/>
  <c r="P22" i="1" s="1"/>
  <c r="J24" i="1"/>
  <c r="J25" i="1"/>
  <c r="P25" i="1" s="1"/>
  <c r="J26" i="1"/>
  <c r="J27" i="1"/>
  <c r="P27" i="1" s="1"/>
  <c r="J28" i="1"/>
  <c r="J29" i="1"/>
  <c r="J30" i="1"/>
  <c r="J31" i="1"/>
  <c r="P31" i="1" s="1"/>
  <c r="J32" i="1"/>
  <c r="J33" i="1"/>
  <c r="P33" i="1" s="1"/>
  <c r="J34" i="1"/>
  <c r="J35" i="1"/>
  <c r="P35" i="1" s="1"/>
  <c r="J36" i="1"/>
  <c r="J37" i="1"/>
  <c r="J38" i="1"/>
  <c r="J39" i="1"/>
  <c r="P39" i="1" s="1"/>
  <c r="J40" i="1"/>
  <c r="J41" i="1"/>
  <c r="P41" i="1" s="1"/>
  <c r="J42" i="1"/>
  <c r="J43" i="1"/>
  <c r="P43" i="1" s="1"/>
  <c r="J45" i="1"/>
  <c r="J46" i="1"/>
  <c r="J47" i="1"/>
  <c r="J48" i="1"/>
  <c r="P48" i="1" s="1"/>
  <c r="J49" i="1"/>
  <c r="J50" i="1"/>
  <c r="P50" i="1" s="1"/>
  <c r="J51" i="1"/>
  <c r="J52" i="1"/>
  <c r="P52" i="1" s="1"/>
  <c r="J53" i="1"/>
  <c r="J54" i="1"/>
  <c r="J55" i="1"/>
  <c r="J56" i="1"/>
  <c r="P56" i="1" s="1"/>
  <c r="J57" i="1"/>
  <c r="J58" i="1"/>
  <c r="P58" i="1" s="1"/>
  <c r="J59" i="1"/>
  <c r="J60" i="1"/>
  <c r="P60" i="1" s="1"/>
  <c r="J61" i="1"/>
  <c r="J62" i="1"/>
  <c r="J63" i="1"/>
  <c r="J64" i="1"/>
  <c r="P64" i="1" s="1"/>
  <c r="J65" i="1"/>
  <c r="J66" i="1"/>
  <c r="P66" i="1" s="1"/>
  <c r="J67" i="1"/>
  <c r="J68" i="1"/>
  <c r="P68" i="1" s="1"/>
  <c r="J69" i="1"/>
  <c r="J70" i="1"/>
  <c r="J71" i="1"/>
  <c r="J72" i="1"/>
  <c r="P72" i="1" s="1"/>
  <c r="J73" i="1"/>
  <c r="J75" i="1"/>
  <c r="P75" i="1" s="1"/>
  <c r="J76" i="1"/>
  <c r="J77" i="1"/>
  <c r="P77" i="1" s="1"/>
  <c r="J78" i="1"/>
  <c r="J80" i="1"/>
  <c r="J81" i="1"/>
  <c r="J82" i="1"/>
  <c r="P82" i="1" s="1"/>
  <c r="J84" i="1"/>
  <c r="P84" i="1" s="1"/>
  <c r="J85" i="1"/>
  <c r="J86" i="1"/>
  <c r="P86" i="1" s="1"/>
  <c r="J87" i="1"/>
  <c r="P87" i="1" s="1"/>
  <c r="J88" i="1"/>
  <c r="J89" i="1"/>
  <c r="P89" i="1" s="1"/>
  <c r="J90" i="1"/>
  <c r="P90" i="1" s="1"/>
  <c r="J91" i="1"/>
  <c r="J93" i="1"/>
  <c r="P93" i="1" s="1"/>
  <c r="J94" i="1"/>
  <c r="P94" i="1" s="1"/>
  <c r="J95" i="1"/>
  <c r="P95" i="1" s="1"/>
  <c r="J97" i="1"/>
  <c r="P97" i="1" s="1"/>
  <c r="J98" i="1"/>
  <c r="P98" i="1" s="1"/>
  <c r="J100" i="1"/>
  <c r="P100" i="1" s="1"/>
  <c r="J101" i="1"/>
  <c r="J102" i="1"/>
  <c r="P102" i="1" s="1"/>
  <c r="J103" i="1"/>
  <c r="J104" i="1"/>
  <c r="P104" i="1" s="1"/>
  <c r="J105" i="1"/>
  <c r="P105" i="1" s="1"/>
  <c r="J106" i="1"/>
  <c r="P106" i="1" s="1"/>
  <c r="J107" i="1"/>
  <c r="J108" i="1"/>
  <c r="P108" i="1" s="1"/>
  <c r="J109" i="1"/>
  <c r="P109" i="1" s="1"/>
  <c r="J110" i="1"/>
  <c r="P110" i="1" s="1"/>
  <c r="J111" i="1"/>
  <c r="J112" i="1"/>
  <c r="P112" i="1" s="1"/>
  <c r="J113" i="1"/>
  <c r="P113" i="1" s="1"/>
  <c r="J114" i="1"/>
  <c r="P114" i="1" s="1"/>
  <c r="J115" i="1"/>
  <c r="J116" i="1"/>
  <c r="P116" i="1" s="1"/>
  <c r="J117" i="1"/>
  <c r="P117" i="1" s="1"/>
  <c r="J118" i="1"/>
  <c r="P118" i="1" s="1"/>
  <c r="J119" i="1"/>
  <c r="J120" i="1"/>
  <c r="P120" i="1" s="1"/>
  <c r="J9" i="1"/>
  <c r="O10" i="1"/>
  <c r="O11" i="1"/>
  <c r="P11" i="1"/>
  <c r="O12" i="1"/>
  <c r="P12" i="1"/>
  <c r="O13" i="1"/>
  <c r="P13" i="1"/>
  <c r="O14" i="1"/>
  <c r="O15" i="1"/>
  <c r="P15" i="1"/>
  <c r="O16" i="1"/>
  <c r="O17" i="1"/>
  <c r="P17" i="1"/>
  <c r="O18" i="1"/>
  <c r="O19" i="1"/>
  <c r="P19" i="1"/>
  <c r="O20" i="1"/>
  <c r="P20" i="1"/>
  <c r="O21" i="1"/>
  <c r="P21" i="1"/>
  <c r="O22" i="1"/>
  <c r="O24" i="1"/>
  <c r="P24" i="1"/>
  <c r="O25" i="1"/>
  <c r="O26" i="1"/>
  <c r="P26" i="1"/>
  <c r="O27" i="1"/>
  <c r="O28" i="1"/>
  <c r="P28" i="1"/>
  <c r="O29" i="1"/>
  <c r="P29" i="1"/>
  <c r="O30" i="1"/>
  <c r="P30" i="1"/>
  <c r="O31" i="1"/>
  <c r="O32" i="1"/>
  <c r="P32" i="1"/>
  <c r="O33" i="1"/>
  <c r="O34" i="1"/>
  <c r="P34" i="1"/>
  <c r="O35" i="1"/>
  <c r="O36" i="1"/>
  <c r="P36" i="1"/>
  <c r="O37" i="1"/>
  <c r="P37" i="1"/>
  <c r="O38" i="1"/>
  <c r="P38" i="1"/>
  <c r="O39" i="1"/>
  <c r="O40" i="1"/>
  <c r="P40" i="1"/>
  <c r="O41" i="1"/>
  <c r="O42" i="1"/>
  <c r="P42" i="1"/>
  <c r="O43" i="1"/>
  <c r="O45" i="1"/>
  <c r="P45" i="1"/>
  <c r="O46" i="1"/>
  <c r="P46" i="1"/>
  <c r="O47" i="1"/>
  <c r="P47" i="1"/>
  <c r="O48" i="1"/>
  <c r="O49" i="1"/>
  <c r="P49" i="1"/>
  <c r="O50" i="1"/>
  <c r="O51" i="1"/>
  <c r="P51" i="1"/>
  <c r="O52" i="1"/>
  <c r="O53" i="1"/>
  <c r="P53" i="1"/>
  <c r="O54" i="1"/>
  <c r="P54" i="1"/>
  <c r="O55" i="1"/>
  <c r="P55" i="1"/>
  <c r="O56" i="1"/>
  <c r="O57" i="1"/>
  <c r="P57" i="1"/>
  <c r="O58" i="1"/>
  <c r="O59" i="1"/>
  <c r="P59" i="1"/>
  <c r="O60" i="1"/>
  <c r="O61" i="1"/>
  <c r="P61" i="1"/>
  <c r="O62" i="1"/>
  <c r="P62" i="1"/>
  <c r="O63" i="1"/>
  <c r="P63" i="1"/>
  <c r="O64" i="1"/>
  <c r="O65" i="1"/>
  <c r="P65" i="1"/>
  <c r="O66" i="1"/>
  <c r="O67" i="1"/>
  <c r="P67" i="1"/>
  <c r="O68" i="1"/>
  <c r="O69" i="1"/>
  <c r="P69" i="1"/>
  <c r="O70" i="1"/>
  <c r="P70" i="1"/>
  <c r="O71" i="1"/>
  <c r="P71" i="1"/>
  <c r="O72" i="1"/>
  <c r="O73" i="1"/>
  <c r="P73" i="1"/>
  <c r="O75" i="1"/>
  <c r="O76" i="1"/>
  <c r="P76" i="1"/>
  <c r="O77" i="1"/>
  <c r="O78" i="1"/>
  <c r="P78" i="1"/>
  <c r="O80" i="1"/>
  <c r="P80" i="1"/>
  <c r="O81" i="1"/>
  <c r="P81" i="1"/>
  <c r="O82" i="1"/>
  <c r="O84" i="1"/>
  <c r="O85" i="1"/>
  <c r="P85" i="1"/>
  <c r="O86" i="1"/>
  <c r="O87" i="1"/>
  <c r="O88" i="1"/>
  <c r="P88" i="1"/>
  <c r="O89" i="1"/>
  <c r="O90" i="1"/>
  <c r="O91" i="1"/>
  <c r="P91" i="1"/>
  <c r="O93" i="1"/>
  <c r="O94" i="1"/>
  <c r="O95" i="1"/>
  <c r="O97" i="1"/>
  <c r="O98" i="1"/>
  <c r="O99" i="1"/>
  <c r="P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P115" i="1"/>
  <c r="O116" i="1"/>
  <c r="O117" i="1"/>
  <c r="O118" i="1"/>
  <c r="O119" i="1"/>
  <c r="P119" i="1"/>
  <c r="O120" i="1"/>
  <c r="P9" i="1"/>
  <c r="O9" i="1"/>
  <c r="P101" i="1"/>
  <c r="P103" i="1"/>
  <c r="P107" i="1"/>
  <c r="P111" i="1"/>
  <c r="N3" i="1" l="1"/>
  <c r="M3" i="1"/>
</calcChain>
</file>

<file path=xl/sharedStrings.xml><?xml version="1.0" encoding="utf-8"?>
<sst xmlns="http://schemas.openxmlformats.org/spreadsheetml/2006/main" count="640" uniqueCount="437">
  <si>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</si>
  <si>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опт: +7 499 157-6590                      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</si>
  <si>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розница</t>
  </si>
  <si>
    <t xml:space="preserve">Бланк-заказа:  </t>
  </si>
  <si>
    <t>Бусины-камни на нити (сколы)</t>
  </si>
  <si>
    <t xml:space="preserve">ФИО, организация, адрес:  </t>
  </si>
  <si>
    <t xml:space="preserve">Контактный телефон:  </t>
  </si>
  <si>
    <t>Изображение</t>
  </si>
  <si>
    <r>
      <t xml:space="preserve">№ </t>
    </r>
    <r>
      <rPr>
        <b/>
        <sz val="9"/>
        <rFont val="Arial"/>
        <family val="2"/>
        <charset val="204"/>
      </rPr>
      <t>магазина</t>
    </r>
  </si>
  <si>
    <t>Артикул</t>
  </si>
  <si>
    <t>Цвет</t>
  </si>
  <si>
    <t>Размеры бусин</t>
  </si>
  <si>
    <t>Упаковка</t>
  </si>
  <si>
    <t>Наличие</t>
  </si>
  <si>
    <t>количество заказа</t>
  </si>
  <si>
    <t>_</t>
  </si>
  <si>
    <t>1 нить ≈ 80 см</t>
  </si>
  <si>
    <t>JDXSS04-11</t>
  </si>
  <si>
    <t>JDXSS04-14</t>
  </si>
  <si>
    <t>JDXSS04-17</t>
  </si>
  <si>
    <t>JDXSS04-19</t>
  </si>
  <si>
    <t>JDXSS04-23</t>
  </si>
  <si>
    <t>JDXSS04-32</t>
  </si>
  <si>
    <t>JDXSS04-34</t>
  </si>
  <si>
    <t>JDXSS04-41</t>
  </si>
  <si>
    <t>JDXSS04-50</t>
  </si>
  <si>
    <t>JDXSS04-56</t>
  </si>
  <si>
    <t>JDXSS04-71</t>
  </si>
  <si>
    <t>JDXSS04-83</t>
  </si>
  <si>
    <t>JDXSS05-2</t>
  </si>
  <si>
    <t>JDXSS05-8</t>
  </si>
  <si>
    <t>JDXSS05-16</t>
  </si>
  <si>
    <t>JDXSS05-20</t>
  </si>
  <si>
    <t>JDXSS05-23</t>
  </si>
  <si>
    <t>JDXSS05-26</t>
  </si>
  <si>
    <t>JDXSS05-28</t>
  </si>
  <si>
    <t>JDXSS05-38</t>
  </si>
  <si>
    <t>JDXSS05-41</t>
  </si>
  <si>
    <t>JDXSS05-44</t>
  </si>
  <si>
    <t>JDXSS05-47</t>
  </si>
  <si>
    <t>JDXSS05-56</t>
  </si>
  <si>
    <t>JDXSS05-58</t>
  </si>
  <si>
    <t>JDXSS05-64</t>
  </si>
  <si>
    <t>JDXSS05-77</t>
  </si>
  <si>
    <t>JDXSS05-79</t>
  </si>
  <si>
    <t>JDXSS06-2</t>
  </si>
  <si>
    <t>JDXSS06-5</t>
  </si>
  <si>
    <t>JDXSS06-8</t>
  </si>
  <si>
    <t>JDXSS06-11</t>
  </si>
  <si>
    <t>JDXSS06-14</t>
  </si>
  <si>
    <t>JDXSS06-17</t>
  </si>
  <si>
    <t>JDXSS06-20</t>
  </si>
  <si>
    <t>JDXSS06-23</t>
  </si>
  <si>
    <t>JDXSS06-26</t>
  </si>
  <si>
    <t>JDXSS06-32</t>
  </si>
  <si>
    <t>JDXSS06-35</t>
  </si>
  <si>
    <t>JDXSS06-38</t>
  </si>
  <si>
    <t>JDXSS06-41</t>
  </si>
  <si>
    <t>JDXSS06-44</t>
  </si>
  <si>
    <t>JDXSS06-47</t>
  </si>
  <si>
    <t>JDXSS06-50</t>
  </si>
  <si>
    <t>JDXSS06-53</t>
  </si>
  <si>
    <t>JDXSS06-56</t>
  </si>
  <si>
    <t>JDXSS06-59</t>
  </si>
  <si>
    <t>JDXSS06-62</t>
  </si>
  <si>
    <t>JDXSS06-65</t>
  </si>
  <si>
    <t>JDXSS06-68</t>
  </si>
  <si>
    <t>JDXSS06-74</t>
  </si>
  <si>
    <t>JDXSS06-77</t>
  </si>
  <si>
    <t>JDXSS06-80</t>
  </si>
  <si>
    <t>JDXSS06-95</t>
  </si>
  <si>
    <t>JDXSS06-101</t>
  </si>
  <si>
    <t>JDXSS06-104</t>
  </si>
  <si>
    <t>JDXSS06-107</t>
  </si>
  <si>
    <t>JDXSS07-2</t>
  </si>
  <si>
    <t>JDXSS07-3</t>
  </si>
  <si>
    <t>JDXSS07-4</t>
  </si>
  <si>
    <t>JDXSS07-5</t>
  </si>
  <si>
    <t>JDXSS09-2</t>
  </si>
  <si>
    <t>JDXSS09-44</t>
  </si>
  <si>
    <t>JDXSS09-47</t>
  </si>
  <si>
    <t>JDXSS10-3</t>
  </si>
  <si>
    <t>JDXSS10-5</t>
  </si>
  <si>
    <t>JDXSS10-7</t>
  </si>
  <si>
    <t>JDXSS10-8</t>
  </si>
  <si>
    <t>JDXSS10-12</t>
  </si>
  <si>
    <t>JDXSS10-14</t>
  </si>
  <si>
    <t>JDXSS10-15</t>
  </si>
  <si>
    <t>JDXSS10-17</t>
  </si>
  <si>
    <t>JDXSS14-3</t>
  </si>
  <si>
    <t>JDXSS14-4</t>
  </si>
  <si>
    <t>JDXSS14-6</t>
  </si>
  <si>
    <t>JDXSS15-3</t>
  </si>
  <si>
    <t>JDXSS15-4</t>
  </si>
  <si>
    <t>JDXSS18-1</t>
  </si>
  <si>
    <t>JDXSS18-2</t>
  </si>
  <si>
    <t>JDXSS18-3</t>
  </si>
  <si>
    <t>JDXSS18-4</t>
  </si>
  <si>
    <t>JDXSS18-5</t>
  </si>
  <si>
    <t>JDXSS18-6</t>
  </si>
  <si>
    <t>JDXSS18-7</t>
  </si>
  <si>
    <t>JDXSS18-8</t>
  </si>
  <si>
    <t>JDXSS18-10</t>
  </si>
  <si>
    <t>JDXSS18-11</t>
  </si>
  <si>
    <t>JDXSS18-13</t>
  </si>
  <si>
    <t>JDXSS18-14</t>
  </si>
  <si>
    <t>JDXSS18-15</t>
  </si>
  <si>
    <t>JDXSS18-16</t>
  </si>
  <si>
    <t>JDXSS18-17</t>
  </si>
  <si>
    <t>JDXSS18-18</t>
  </si>
  <si>
    <t>JDXSS18-19</t>
  </si>
  <si>
    <t>JDXSS18-20</t>
  </si>
  <si>
    <t>JDXSS18-21</t>
  </si>
  <si>
    <t>JDXSS18-22</t>
  </si>
  <si>
    <t>JDXSS18-29</t>
  </si>
  <si>
    <t>Color Dyed Dark Blue Turquoise Chip Beads</t>
  </si>
  <si>
    <t>Color Dyed Red Coral Chip Beads (Material Is Natural ,Color Dyed )</t>
  </si>
  <si>
    <t>Natural Garnet Chips Beads</t>
  </si>
  <si>
    <t>JDXSS04-4</t>
  </si>
  <si>
    <t>JDXSS04-5</t>
  </si>
  <si>
    <t>3-5 мм</t>
  </si>
  <si>
    <t>5-8 мм</t>
  </si>
  <si>
    <t>Бусины из натуральной гранатовой крошки</t>
  </si>
  <si>
    <t>5A Natural Sunstone Chips Beads</t>
  </si>
  <si>
    <t>588</t>
  </si>
  <si>
    <t>587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</si>
  <si>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</si>
  <si>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</si>
  <si>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</si>
  <si>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</si>
  <si>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</si>
  <si>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</si>
  <si>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</si>
  <si>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</si>
  <si>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</si>
  <si>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</si>
  <si>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3A Natural Lapis Lazuli Chips Beads</t>
  </si>
  <si>
    <t>5A Natural Gray Moonstone Chips Beads</t>
  </si>
  <si>
    <t xml:space="preserve">Natural Pink Opal Chips Beads  </t>
  </si>
  <si>
    <t>Natural Blue Moonstone Chips Beads</t>
  </si>
  <si>
    <t xml:space="preserve">Natural Prehnite Chips Beads </t>
  </si>
  <si>
    <t>Natural Peridot Chips Beads</t>
  </si>
  <si>
    <t>Natural Amazon Stone Chips Beads</t>
  </si>
  <si>
    <t>Natural Colorful Fluorite Chips Beads</t>
  </si>
  <si>
    <t>Natural Lapis Lazuli Chips Beads 5A</t>
  </si>
  <si>
    <t>Natutal Black Line Rhodochrosite Chips Beads</t>
  </si>
  <si>
    <t>3A Natural Gray Moonstone Chips Beads</t>
  </si>
  <si>
    <t>Natural Rock Quartz Chips Beads</t>
  </si>
  <si>
    <t>599</t>
  </si>
  <si>
    <t>Synthetic Red Quartz Chips Beads</t>
  </si>
  <si>
    <t>600</t>
  </si>
  <si>
    <t>JDXSS05-10</t>
  </si>
  <si>
    <t>JDXSS05-11</t>
  </si>
  <si>
    <t>601</t>
  </si>
  <si>
    <t>602</t>
  </si>
  <si>
    <t>5A Natural Strawberry Quartz Chips Beads</t>
  </si>
  <si>
    <t>JDXSS05-13</t>
  </si>
  <si>
    <t>JDXSS05-14</t>
  </si>
  <si>
    <t>603</t>
  </si>
  <si>
    <t>604</t>
  </si>
  <si>
    <t>5A Natural Amethyst Chips Beads</t>
  </si>
  <si>
    <t>5A Natural Citrine Chips Beads</t>
  </si>
  <si>
    <t>605</t>
  </si>
  <si>
    <t>Natural Red Agate Chip Beads</t>
  </si>
  <si>
    <t>606</t>
  </si>
  <si>
    <t>Natural Indian Agate Chip Beads</t>
  </si>
  <si>
    <t>607</t>
  </si>
  <si>
    <t>3A Natural Amethyst Chips Beads</t>
  </si>
  <si>
    <t>608</t>
  </si>
  <si>
    <t>Natural Violet Amethyst Chips Beads</t>
  </si>
  <si>
    <t>609</t>
  </si>
  <si>
    <t>Natural Black Hair Quartz Chips Beads 3A</t>
  </si>
  <si>
    <t>610</t>
  </si>
  <si>
    <t>Natural Gold Rutilated Quartz Chips Beads</t>
  </si>
  <si>
    <t>611</t>
  </si>
  <si>
    <t>Synthetic Glass Popcorn Quartz Beads Mixed Color</t>
  </si>
  <si>
    <t>612</t>
  </si>
  <si>
    <t>Natural Mixed Rutilated Quartz Chips Beads</t>
  </si>
  <si>
    <t>613</t>
  </si>
  <si>
    <t>Natural South Red Agate Chip Beads</t>
  </si>
  <si>
    <t>614</t>
  </si>
  <si>
    <t>Natural Black Agate Chip Beads</t>
  </si>
  <si>
    <t>615</t>
  </si>
  <si>
    <t>Synthetic Green Agate Chip Beads</t>
  </si>
  <si>
    <t>616</t>
  </si>
  <si>
    <t>Dyed Color Citrines Chips Beads</t>
  </si>
  <si>
    <t>615/700</t>
  </si>
  <si>
    <t>3A Natural Strawberry Quartz Chips Beads</t>
  </si>
  <si>
    <t>616а\701</t>
  </si>
  <si>
    <t>Natural White Jade Chiop Beads</t>
  </si>
  <si>
    <t>617</t>
  </si>
  <si>
    <t>Natural Green Aventurine Chips Beads</t>
  </si>
  <si>
    <t>618</t>
  </si>
  <si>
    <t>Natural Red Aventurine Chips Beads</t>
  </si>
  <si>
    <t>619</t>
  </si>
  <si>
    <t>Natural Yellow Aventurine Chips Beads</t>
  </si>
  <si>
    <t>620</t>
  </si>
  <si>
    <t>Natural Yellow Tiger Eyes Stone Chips Beads</t>
  </si>
  <si>
    <t>621</t>
  </si>
  <si>
    <t>Natural Picture Stone Chips Beads</t>
  </si>
  <si>
    <t>622</t>
  </si>
  <si>
    <t>Natural Golden Swan Stone Chips Beads</t>
  </si>
  <si>
    <t>623</t>
  </si>
  <si>
    <t>Natural Red Jasper Stone Chips Beads</t>
  </si>
  <si>
    <t>624</t>
  </si>
  <si>
    <t>Natural Mookiate Stone Chips Beads</t>
  </si>
  <si>
    <t>Natural Snowflake Stone Chips Beads</t>
  </si>
  <si>
    <t>626</t>
  </si>
  <si>
    <t>625</t>
  </si>
  <si>
    <t>Natural Green Dot Stone Chips Beads</t>
  </si>
  <si>
    <t>627</t>
  </si>
  <si>
    <t>Synthetic Blue Sand Stone Chips Beads</t>
  </si>
  <si>
    <t>628</t>
  </si>
  <si>
    <t>Synthetic Opal Chips Beads</t>
  </si>
  <si>
    <t>629</t>
  </si>
  <si>
    <t>Natural Blue Aventurine Chips Beads</t>
  </si>
  <si>
    <t>630</t>
  </si>
  <si>
    <t>Natural Lemon Jade Chip Beads</t>
  </si>
  <si>
    <t>631</t>
  </si>
  <si>
    <t>Natural African Jade Chip Beads</t>
  </si>
  <si>
    <t>632</t>
  </si>
  <si>
    <t>Natural Mountain Jade Chip Beads</t>
  </si>
  <si>
    <t>633</t>
  </si>
  <si>
    <t>Natural Red Tiger Eyes Stone Chips Beads</t>
  </si>
  <si>
    <t>634</t>
  </si>
  <si>
    <t>Natural White Dot Blue Stone Chips Beads</t>
  </si>
  <si>
    <t>635</t>
  </si>
  <si>
    <t>Natural Unakite Chips Beads</t>
  </si>
  <si>
    <t>636</t>
  </si>
  <si>
    <t xml:space="preserve">Natural Dalmation Jasper Chips Beads </t>
  </si>
  <si>
    <t>637</t>
  </si>
  <si>
    <t>Synthetic Gold Sand Stone Chips Beads</t>
  </si>
  <si>
    <t>638</t>
  </si>
  <si>
    <t>Natural Obsidian Chip Beads</t>
  </si>
  <si>
    <t>639</t>
  </si>
  <si>
    <t>Natural Breciated Jasper Chip Beads</t>
  </si>
  <si>
    <t>640</t>
  </si>
  <si>
    <t>Natural Stone Mixed Color Chip Beads</t>
  </si>
  <si>
    <t>641</t>
  </si>
  <si>
    <t>Natural Yellow Jade Chips Beads</t>
  </si>
  <si>
    <t>642</t>
  </si>
  <si>
    <t>Natural Blue Tiger Eyes Stone Chips Beads</t>
  </si>
  <si>
    <t>643</t>
  </si>
  <si>
    <t>Natural Light Yellow Jade Chips Beads</t>
  </si>
  <si>
    <t>644а\702</t>
  </si>
  <si>
    <t>Natural QingHai Stone Chips Beads</t>
  </si>
  <si>
    <t>644</t>
  </si>
  <si>
    <t>Gold Hemitate Chips Beads</t>
  </si>
  <si>
    <t>645</t>
  </si>
  <si>
    <t>Rose Gold Hemitate Chips Beads</t>
  </si>
  <si>
    <t>646</t>
  </si>
  <si>
    <t>Silver Hemitate Chips Beads</t>
  </si>
  <si>
    <t>647</t>
  </si>
  <si>
    <t>Natural Hemitate Chips Beads</t>
  </si>
  <si>
    <t>648</t>
  </si>
  <si>
    <t>Natural White Turquoise Chip Beads</t>
  </si>
  <si>
    <t>649</t>
  </si>
  <si>
    <t>4-8 мм</t>
  </si>
  <si>
    <t>1 нить ≈ 38 см</t>
  </si>
  <si>
    <t>585</t>
  </si>
  <si>
    <t>586</t>
  </si>
  <si>
    <t>Natural Pink Tourmaline Chip Beads</t>
  </si>
  <si>
    <t>650</t>
  </si>
  <si>
    <t>3-8 мм</t>
  </si>
  <si>
    <t>Natural Olive Stone Chip Beads</t>
  </si>
  <si>
    <t>650а\703</t>
  </si>
  <si>
    <t>Natural Gray Moonstone Chip Beads</t>
  </si>
  <si>
    <t>651</t>
  </si>
  <si>
    <t>Natural Gold Suntone Chip Beads</t>
  </si>
  <si>
    <t>652а\710</t>
  </si>
  <si>
    <t>Natural China Red Agate Chip Beads</t>
  </si>
  <si>
    <t>652</t>
  </si>
  <si>
    <t>Natural Garnet Chip Beads</t>
  </si>
  <si>
    <t>653</t>
  </si>
  <si>
    <t>Natural Amethyst And Citrine Chip Beads</t>
  </si>
  <si>
    <t>654</t>
  </si>
  <si>
    <t>Natural Violet Amethyst Chip Beads</t>
  </si>
  <si>
    <t>655</t>
  </si>
  <si>
    <t>Dyed Color Red Coral Gravel</t>
  </si>
  <si>
    <t>656</t>
  </si>
  <si>
    <t>8-12 мм</t>
  </si>
  <si>
    <t>Dyed Color Pink Coral Gravel</t>
  </si>
  <si>
    <t>657</t>
  </si>
  <si>
    <t>Dyed Color Orange Coral Gravel</t>
  </si>
  <si>
    <t>658</t>
  </si>
  <si>
    <t>Dyed Color Fuchsia Shell Gravel</t>
  </si>
  <si>
    <t>639а\709</t>
  </si>
  <si>
    <t>3-4 мм /            6-8 мм</t>
  </si>
  <si>
    <t>Dyed Color Red Shell Gravel</t>
  </si>
  <si>
    <t>660</t>
  </si>
  <si>
    <t>Natutal Pink Quartz Gravel Beads</t>
  </si>
  <si>
    <t>659</t>
  </si>
  <si>
    <t>1 нить ≈ 40 см</t>
  </si>
  <si>
    <t>Natutal Yellow Tiger Eyes Gravel Beads</t>
  </si>
  <si>
    <t>660а\708</t>
  </si>
  <si>
    <t>3A Natural Amethyst Gravel Beads</t>
  </si>
  <si>
    <t>661</t>
  </si>
  <si>
    <t>Natutal Green Aventurine Gravel Beads</t>
  </si>
  <si>
    <t>662</t>
  </si>
  <si>
    <t>3A Natural Lapis Lazuli Gravel Beads</t>
  </si>
  <si>
    <t>663</t>
  </si>
  <si>
    <t>5A Natural Strawberry Quartz Gravel Beads</t>
  </si>
  <si>
    <t>664</t>
  </si>
  <si>
    <t>5A Natural Amethyst Gravel Beads</t>
  </si>
  <si>
    <t>665</t>
  </si>
  <si>
    <t>Natural White Jade Gravel Beads</t>
  </si>
  <si>
    <t>666</t>
  </si>
  <si>
    <t>Natural Black Line Rhodochrosite Gravel Beads</t>
  </si>
  <si>
    <t>665а/707</t>
  </si>
  <si>
    <t>Natural Red Jasper Gravel Beads</t>
  </si>
  <si>
    <t>668</t>
  </si>
  <si>
    <t>Natural Blue Dots Stone Gravel Beads</t>
  </si>
  <si>
    <t>916</t>
  </si>
  <si>
    <t>Natural Prehnite Gravel Beads</t>
  </si>
  <si>
    <t>670</t>
  </si>
  <si>
    <t>Natural White Turquoise Gravel Beads</t>
  </si>
  <si>
    <t>671</t>
  </si>
  <si>
    <t>Natural Aquamarine Gravel Beads</t>
  </si>
  <si>
    <t>667</t>
  </si>
  <si>
    <t>Natural Black Rutilated Gravel Beads</t>
  </si>
  <si>
    <t>917</t>
  </si>
  <si>
    <t>Natural Citrines Gravel Beads</t>
  </si>
  <si>
    <t>918</t>
  </si>
  <si>
    <t>Natural Picture Jasper Gravel Beads</t>
  </si>
  <si>
    <t>669</t>
  </si>
  <si>
    <t>Natural Amazon Stone Gravel Beads</t>
  </si>
  <si>
    <t>Natural India Agate Gravel Beads</t>
  </si>
  <si>
    <t>706</t>
  </si>
  <si>
    <t>Dyed Color Blue Turquoise Gravel Beads</t>
  </si>
  <si>
    <t>670а\704</t>
  </si>
  <si>
    <t>Natural Stone Seven Chakras Chips Beads</t>
  </si>
  <si>
    <t>672</t>
  </si>
  <si>
    <t>583</t>
  </si>
  <si>
    <t>584</t>
  </si>
  <si>
    <t>Бусины из натурального солнечного камня</t>
  </si>
  <si>
    <t>Бусины из натурального серого лунного камня</t>
  </si>
  <si>
    <t>Натуральные бусины из родохрозита с черной линией</t>
  </si>
  <si>
    <t>Натуральные бусины из ляпис-лазури</t>
  </si>
  <si>
    <t>Натуральные разноцветные бусины из флюорита</t>
  </si>
  <si>
    <t>Бусины из натурального камня Амазонки</t>
  </si>
  <si>
    <t>Натуральные бусины из перидота</t>
  </si>
  <si>
    <t>Натуральные бусины из пренитовой крошки</t>
  </si>
  <si>
    <t>Бусины из натурального голубого лунного камня</t>
  </si>
  <si>
    <t>Бусины из натурального розового опала</t>
  </si>
  <si>
    <t>Бусины из натурального каменного кварца</t>
  </si>
  <si>
    <t>Синтетические бусины из красного кварца</t>
  </si>
  <si>
    <t>Бусины из натуральной клубничной кварцевой крошки</t>
  </si>
  <si>
    <t>Бусины из натурального аметиста</t>
  </si>
  <si>
    <t>Бусины из натуральной цитриновой крошки</t>
  </si>
  <si>
    <t>Бусины из натурального красного агата</t>
  </si>
  <si>
    <t>Натуральные бусины из индийского агата</t>
  </si>
  <si>
    <t>Бусины из натурального фиолетового аметиста</t>
  </si>
  <si>
    <t>Натуральные черные бусины с кварцевой крошкой</t>
  </si>
  <si>
    <t>Бусины из натурального золота с рутиловой кварцевой крошкой</t>
  </si>
  <si>
    <t>Кварцевые бусины из синтетического стекла для попкорна, разноцветные</t>
  </si>
  <si>
    <r>
      <t xml:space="preserve">Магазин «Бисер, Бусинка, Страз»                                      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</si>
  <si>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Бусины из натуральной смешанной рутиловой кварцевой крошки</t>
  </si>
  <si>
    <t>Бусины из натурального южного красного агата</t>
  </si>
  <si>
    <t>Бусины из натурального черного агата</t>
  </si>
  <si>
    <t>Бусины из синтетического зеленого агата</t>
  </si>
  <si>
    <t>Окрашенные цветные цитрины</t>
  </si>
  <si>
    <t xml:space="preserve">Бусины из натуральной кварцевой крошки клубничного цвета  </t>
  </si>
  <si>
    <t>Бусины из натурального белого нефрита</t>
  </si>
  <si>
    <t>Натуральный зеленый авантюрин</t>
  </si>
  <si>
    <t>Натуральный красный авантюрин</t>
  </si>
  <si>
    <t>Натуральный желтый авантюрин</t>
  </si>
  <si>
    <t>Натуральный камень желтый тигровый глаз</t>
  </si>
  <si>
    <t>Бусины из натурального камня с рисунком</t>
  </si>
  <si>
    <t>Натуральный камень Золотой Лебедь</t>
  </si>
  <si>
    <t>Бусины из натуральной красной яшмы</t>
  </si>
  <si>
    <t>Бусины из натурального мукиата</t>
  </si>
  <si>
    <t>Натуральный камень-снежинка</t>
  </si>
  <si>
    <t xml:space="preserve">Натуральный камень с зелеными точками </t>
  </si>
  <si>
    <t>Синтетический голубой песчаный камень</t>
  </si>
  <si>
    <t>Бусины из синтетического опала</t>
  </si>
  <si>
    <t>Бусины из натурального голубого авантюрина</t>
  </si>
  <si>
    <t>Бусины из натурального лимонного нефрита</t>
  </si>
  <si>
    <t>Бусины из натурального африканского нефрита</t>
  </si>
  <si>
    <t>Бусины из натурального горного нефрита</t>
  </si>
  <si>
    <t>Натуральный камень «Красный тигровый глаз»</t>
  </si>
  <si>
    <t>Натуральный белый камень    с синими вкраплениями</t>
  </si>
  <si>
    <t>Натуральный унакит</t>
  </si>
  <si>
    <t>Натуральная яшма видом  "далматин"</t>
  </si>
  <si>
    <t>Синтетический золотой песчаник</t>
  </si>
  <si>
    <t>Бусины из натурального обсидиана</t>
  </si>
  <si>
    <t>Натуральная Брекчед-Яшма</t>
  </si>
  <si>
    <t>Бусины из натурального камня разных цветов</t>
  </si>
  <si>
    <t>Натуральный желтый нефрит</t>
  </si>
  <si>
    <t>Натуральный камень «Голубой тигровый глаз»</t>
  </si>
  <si>
    <t>Натуральный светло-желтый нефрит</t>
  </si>
  <si>
    <t>Натуральный камень Цинхай</t>
  </si>
  <si>
    <t>Золотой гематит</t>
  </si>
  <si>
    <t>Розовое золото Гематит</t>
  </si>
  <si>
    <t>Серебряный гематит</t>
  </si>
  <si>
    <t>Природный гематит</t>
  </si>
  <si>
    <t>Натуральная Белая Бирюза</t>
  </si>
  <si>
    <t>Окрашенные темно-синие бирюзовые бусины</t>
  </si>
  <si>
    <t>Нтаруальные коралловые бусины подкрашеные красным</t>
  </si>
  <si>
    <t>Натуральный розовый турмалин</t>
  </si>
  <si>
    <t>Натуральный оливковый камень</t>
  </si>
  <si>
    <t>Натуральный серый лунный камень</t>
  </si>
  <si>
    <t>Нтуральный солнечный камень</t>
  </si>
  <si>
    <t>Натуральный китайский красный агат</t>
  </si>
  <si>
    <t>Натуральный гранат</t>
  </si>
  <si>
    <t>Натуральный аметист и цитрин</t>
  </si>
  <si>
    <t>Натуральный фиолетовый аметист</t>
  </si>
  <si>
    <t>Окрашенный красный коралловый гравий</t>
  </si>
  <si>
    <t>Окрашенный розовый коралловый гравий</t>
  </si>
  <si>
    <t>Окрашенный оранжевый коралловый гравий</t>
  </si>
  <si>
    <t xml:space="preserve">Окрашенный цвета фуксии гравий </t>
  </si>
  <si>
    <t>Окрашенный красный ракушечный гравий</t>
  </si>
  <si>
    <t>Натуральный розовый кварцевый гравий</t>
  </si>
  <si>
    <t>Натуральный гравий желтый Тигровый Глаз</t>
  </si>
  <si>
    <t>Натуральный аметистовый гравий</t>
  </si>
  <si>
    <t>Натуральный зеленый авантюриновый гравий</t>
  </si>
  <si>
    <t>Натуральный гравий из лазурита</t>
  </si>
  <si>
    <t>Натуральный клубничного цвета кварцевый гравий</t>
  </si>
  <si>
    <t>Натуральный белый нефритовый гравий</t>
  </si>
  <si>
    <t>Натуральный родохрозитовый гравий с черной линией</t>
  </si>
  <si>
    <t>Натуральный гравий из красной яшмы</t>
  </si>
  <si>
    <t>Натуральный каменный гравий с синими точками</t>
  </si>
  <si>
    <t>Натуральный пренитовый гравий</t>
  </si>
  <si>
    <t>Натуральный белый бирюзовый гравий</t>
  </si>
  <si>
    <t>Натуральный аквамариновый гравий</t>
  </si>
  <si>
    <t>Натуральный черный рутилированный гравий</t>
  </si>
  <si>
    <t>Натуральный цитриновый гравий</t>
  </si>
  <si>
    <t xml:space="preserve">яшмовый гравий с натуральным рисунком </t>
  </si>
  <si>
    <t>Натуральный амазонский каменный гравий</t>
  </si>
  <si>
    <t>Натуральный индийский агатовый гравий</t>
  </si>
  <si>
    <t>Окрашенный синим бирюзовый гравий</t>
  </si>
  <si>
    <t>Натуральный камень семь чакр</t>
  </si>
  <si>
    <t>Розничная Цена, руб.</t>
  </si>
  <si>
    <t>Оптовая Цена, $</t>
  </si>
  <si>
    <t>Оптовая Цена, руб.</t>
  </si>
  <si>
    <t>опт</t>
  </si>
  <si>
    <t>курс доллара:</t>
  </si>
  <si>
    <t>актуальная дата, с: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</si>
</sst>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 гр.&quot;"/>
    <numFmt numFmtId="165" formatCode="#,##0.00\ &quot;₽&quot;"/>
    <numFmt numFmtId="166" formatCode="[$$-409]#,##0.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horizontal="left"/>
    </xf>
  </cellStyleXfs>
  <cellXfs count="81">
    <xf numFmtId="0" fontId="0" fillId="0" borderId="0" xfId="0"/>
    <xf numFmtId="0" fontId="3" fillId="2" borderId="0" xfId="1" applyFont="1" applyFill="1" applyBorder="1" applyAlignment="1">
      <alignment vertical="center" wrapText="1"/>
    </xf>
    <xf numFmtId="0" fontId="4" fillId="2" borderId="1" xfId="1" applyFont="1" applyFill="1" applyBorder="1" applyAlignment="1">
      <alignment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vertical="center" wrapText="1"/>
    </xf>
    <xf numFmtId="0" fontId="4" fillId="2" borderId="5" xfId="1" applyFont="1" applyFill="1" applyBorder="1" applyAlignment="1">
      <alignment horizontal="center" vertical="center" wrapText="1"/>
    </xf>
    <xf numFmtId="4" fontId="13" fillId="3" borderId="7" xfId="0" applyNumberFormat="1" applyFont="1" applyFill="1" applyBorder="1" applyAlignment="1">
      <alignment horizontal="center" vertical="center"/>
    </xf>
    <xf numFmtId="0" fontId="1" fillId="0" borderId="3" xfId="0" applyFont="1" applyBorder="1"/>
    <xf numFmtId="0" fontId="0" fillId="0" borderId="3" xfId="0" applyBorder="1"/>
    <xf numFmtId="0" fontId="0" fillId="2" borderId="0" xfId="0" applyFill="1"/>
    <xf numFmtId="0" fontId="17" fillId="4" borderId="10" xfId="1" applyFont="1" applyFill="1" applyBorder="1" applyAlignment="1">
      <alignment horizontal="center" vertical="center"/>
    </xf>
    <xf numFmtId="0" fontId="17" fillId="4" borderId="10" xfId="1" applyFont="1" applyFill="1" applyBorder="1" applyAlignment="1">
      <alignment horizontal="center" vertical="center" wrapText="1"/>
    </xf>
    <xf numFmtId="49" fontId="17" fillId="4" borderId="10" xfId="1" applyNumberFormat="1" applyFont="1" applyFill="1" applyBorder="1" applyAlignment="1">
      <alignment horizontal="center" vertical="center"/>
    </xf>
    <xf numFmtId="164" fontId="19" fillId="5" borderId="10" xfId="1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11" xfId="0" applyFont="1" applyBorder="1"/>
    <xf numFmtId="0" fontId="21" fillId="0" borderId="5" xfId="0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4" fontId="0" fillId="0" borderId="0" xfId="0" applyNumberFormat="1"/>
    <xf numFmtId="0" fontId="21" fillId="0" borderId="0" xfId="0" applyFont="1" applyBorder="1" applyAlignment="1">
      <alignment horizontal="center" vertical="center"/>
    </xf>
    <xf numFmtId="1" fontId="21" fillId="0" borderId="4" xfId="0" applyNumberFormat="1" applyFont="1" applyBorder="1" applyAlignment="1">
      <alignment horizontal="center" vertical="center"/>
    </xf>
    <xf numFmtId="0" fontId="7" fillId="0" borderId="8" xfId="1" applyFont="1" applyFill="1" applyBorder="1" applyAlignment="1">
      <alignment horizontal="right" vertical="center"/>
    </xf>
    <xf numFmtId="49" fontId="16" fillId="0" borderId="9" xfId="0" applyNumberFormat="1" applyFont="1" applyFill="1" applyBorder="1" applyAlignment="1" applyProtection="1">
      <alignment horizontal="left" vertical="center"/>
      <protection locked="0"/>
    </xf>
    <xf numFmtId="49" fontId="16" fillId="0" borderId="8" xfId="0" applyNumberFormat="1" applyFont="1" applyFill="1" applyBorder="1" applyAlignment="1" applyProtection="1">
      <alignment horizontal="left" vertical="center"/>
      <protection locked="0"/>
    </xf>
    <xf numFmtId="0" fontId="21" fillId="0" borderId="13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0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0" fontId="9" fillId="2" borderId="5" xfId="0" applyFont="1" applyFill="1" applyBorder="1" applyAlignment="1">
      <alignment horizontal="center" vertical="top" wrapText="1"/>
    </xf>
    <xf numFmtId="0" fontId="9" fillId="2" borderId="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right" vertical="center"/>
    </xf>
    <xf numFmtId="0" fontId="15" fillId="0" borderId="9" xfId="0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left" vertical="center"/>
    </xf>
    <xf numFmtId="0" fontId="14" fillId="0" borderId="8" xfId="0" applyFont="1" applyBorder="1" applyAlignment="1">
      <alignment horizontal="right" vertical="center"/>
    </xf>
    <xf numFmtId="0" fontId="24" fillId="0" borderId="0" xfId="0" applyFont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7" fillId="4" borderId="9" xfId="1" applyFont="1" applyFill="1" applyBorder="1" applyAlignment="1">
      <alignment horizontal="center" vertical="center"/>
    </xf>
    <xf numFmtId="0" fontId="17" fillId="4" borderId="14" xfId="1" applyFont="1" applyFill="1" applyBorder="1" applyAlignment="1">
      <alignment horizontal="center" vertical="center"/>
    </xf>
    <xf numFmtId="0" fontId="17" fillId="6" borderId="10" xfId="1" applyFont="1" applyFill="1" applyBorder="1" applyAlignment="1">
      <alignment horizontal="center" vertical="center" wrapText="1"/>
    </xf>
    <xf numFmtId="0" fontId="22" fillId="4" borderId="10" xfId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165" fontId="3" fillId="0" borderId="5" xfId="0" applyNumberFormat="1" applyFont="1" applyFill="1" applyBorder="1" applyAlignment="1">
      <alignment horizontal="center" vertical="center"/>
    </xf>
    <xf numFmtId="166" fontId="3" fillId="0" borderId="5" xfId="0" applyNumberFormat="1" applyFont="1" applyBorder="1" applyAlignment="1">
      <alignment horizontal="center" vertical="center"/>
    </xf>
    <xf numFmtId="165" fontId="3" fillId="0" borderId="5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49" fontId="26" fillId="0" borderId="3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49" fontId="26" fillId="0" borderId="12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26" fillId="0" borderId="12" xfId="0" applyNumberFormat="1" applyFont="1" applyFill="1" applyBorder="1" applyAlignment="1">
      <alignment horizontal="center" vertical="center"/>
    </xf>
    <xf numFmtId="0" fontId="21" fillId="7" borderId="12" xfId="0" applyFont="1" applyFill="1" applyBorder="1"/>
    <xf numFmtId="49" fontId="26" fillId="7" borderId="8" xfId="0" applyNumberFormat="1" applyFont="1" applyFill="1" applyBorder="1" applyAlignment="1">
      <alignment horizontal="center" vertical="center"/>
    </xf>
    <xf numFmtId="0" fontId="26" fillId="7" borderId="5" xfId="0" applyFont="1" applyFill="1" applyBorder="1" applyAlignment="1">
      <alignment horizontal="center" vertical="center"/>
    </xf>
    <xf numFmtId="0" fontId="26" fillId="7" borderId="5" xfId="0" applyFont="1" applyFill="1" applyBorder="1" applyAlignment="1">
      <alignment horizontal="center" vertical="center" wrapText="1"/>
    </xf>
    <xf numFmtId="165" fontId="3" fillId="7" borderId="5" xfId="0" applyNumberFormat="1" applyFont="1" applyFill="1" applyBorder="1" applyAlignment="1">
      <alignment horizontal="center" vertical="center"/>
    </xf>
    <xf numFmtId="166" fontId="3" fillId="7" borderId="5" xfId="0" applyNumberFormat="1" applyFont="1" applyFill="1" applyBorder="1" applyAlignment="1">
      <alignment horizontal="center" vertical="center"/>
    </xf>
    <xf numFmtId="165" fontId="3" fillId="7" borderId="8" xfId="0" applyNumberFormat="1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1" fontId="21" fillId="7" borderId="6" xfId="0" applyNumberFormat="1" applyFont="1" applyFill="1" applyBorder="1" applyAlignment="1">
      <alignment horizontal="center" vertical="center"/>
    </xf>
    <xf numFmtId="0" fontId="22" fillId="0" borderId="3" xfId="1" applyFont="1" applyFill="1" applyBorder="1" applyAlignment="1">
      <alignment horizontal="center" vertical="center" wrapText="1"/>
    </xf>
    <xf numFmtId="14" fontId="23" fillId="0" borderId="0" xfId="0" applyNumberFormat="1" applyFont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gif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gif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1120588</xdr:colOff>
      <xdr:row>2</xdr:row>
      <xdr:rowOff>161925</xdr:rowOff>
    </xdr:to>
    <xdr:pic>
      <xdr:nvPicPr>
        <xdr:cNvPr id="2" name="Рисунок 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76200"/>
          <a:ext cx="749113" cy="735666"/>
        </a:xfrm>
        <a:prstGeom prst="rect">
          <a:avLst/>
        </a:prstGeom>
      </xdr:spPr>
    </xdr:pic>
    <xdr:clientData/>
  </xdr:twoCellAnchor>
  <xdr:twoCellAnchor editAs="oneCell">
    <xdr:from>
      <xdr:col>0</xdr:col>
      <xdr:colOff>1509346</xdr:colOff>
      <xdr:row>0</xdr:row>
      <xdr:rowOff>35272</xdr:rowOff>
    </xdr:from>
    <xdr:to>
      <xdr:col>2</xdr:col>
      <xdr:colOff>184071</xdr:colOff>
      <xdr:row>2</xdr:row>
      <xdr:rowOff>291352</xdr:rowOff>
    </xdr:to>
    <xdr:pic>
      <xdr:nvPicPr>
        <xdr:cNvPr id="3" name="Рисунок 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9346" y="35272"/>
          <a:ext cx="994343" cy="9060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9521</xdr:colOff>
      <xdr:row>8</xdr:row>
      <xdr:rowOff>17463</xdr:rowOff>
    </xdr:from>
    <xdr:to>
      <xdr:col>0</xdr:col>
      <xdr:colOff>1533521</xdr:colOff>
      <xdr:row>9</xdr:row>
      <xdr:rowOff>757052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1" y="235108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</xdr:row>
      <xdr:rowOff>19050</xdr:rowOff>
    </xdr:from>
    <xdr:to>
      <xdr:col>0</xdr:col>
      <xdr:colOff>1533525</xdr:colOff>
      <xdr:row>10</xdr:row>
      <xdr:rowOff>1543050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05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</xdr:row>
      <xdr:rowOff>19050</xdr:rowOff>
    </xdr:from>
    <xdr:to>
      <xdr:col>0</xdr:col>
      <xdr:colOff>1533525</xdr:colOff>
      <xdr:row>11</xdr:row>
      <xdr:rowOff>1543050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4578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0</xdr:col>
      <xdr:colOff>1533525</xdr:colOff>
      <xdr:row>12</xdr:row>
      <xdr:rowOff>1543050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010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</xdr:row>
      <xdr:rowOff>19050</xdr:rowOff>
    </xdr:from>
    <xdr:to>
      <xdr:col>0</xdr:col>
      <xdr:colOff>1533525</xdr:colOff>
      <xdr:row>13</xdr:row>
      <xdr:rowOff>1543050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562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0</xdr:col>
      <xdr:colOff>1533525</xdr:colOff>
      <xdr:row>14</xdr:row>
      <xdr:rowOff>1543050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155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19050</xdr:rowOff>
    </xdr:from>
    <xdr:to>
      <xdr:col>0</xdr:col>
      <xdr:colOff>1533525</xdr:colOff>
      <xdr:row>15</xdr:row>
      <xdr:rowOff>1543050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6681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</xdr:row>
      <xdr:rowOff>19050</xdr:rowOff>
    </xdr:from>
    <xdr:to>
      <xdr:col>0</xdr:col>
      <xdr:colOff>1533525</xdr:colOff>
      <xdr:row>16</xdr:row>
      <xdr:rowOff>1543050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220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19050</xdr:rowOff>
    </xdr:from>
    <xdr:to>
      <xdr:col>0</xdr:col>
      <xdr:colOff>1533525</xdr:colOff>
      <xdr:row>17</xdr:row>
      <xdr:rowOff>1543050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7732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19050</xdr:rowOff>
    </xdr:from>
    <xdr:to>
      <xdr:col>0</xdr:col>
      <xdr:colOff>1533525</xdr:colOff>
      <xdr:row>18</xdr:row>
      <xdr:rowOff>1543050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63258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19050</xdr:rowOff>
    </xdr:from>
    <xdr:to>
      <xdr:col>0</xdr:col>
      <xdr:colOff>1533525</xdr:colOff>
      <xdr:row>19</xdr:row>
      <xdr:rowOff>1543050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78784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19050</xdr:rowOff>
    </xdr:from>
    <xdr:to>
      <xdr:col>0</xdr:col>
      <xdr:colOff>1533525</xdr:colOff>
      <xdr:row>20</xdr:row>
      <xdr:rowOff>1543050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9431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19050</xdr:rowOff>
    </xdr:from>
    <xdr:to>
      <xdr:col>0</xdr:col>
      <xdr:colOff>1533525</xdr:colOff>
      <xdr:row>21</xdr:row>
      <xdr:rowOff>1543050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09835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19050</xdr:rowOff>
    </xdr:from>
    <xdr:to>
      <xdr:col>0</xdr:col>
      <xdr:colOff>1533525</xdr:colOff>
      <xdr:row>23</xdr:row>
      <xdr:rowOff>1543050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5361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19050</xdr:rowOff>
    </xdr:from>
    <xdr:to>
      <xdr:col>0</xdr:col>
      <xdr:colOff>1533525</xdr:colOff>
      <xdr:row>24</xdr:row>
      <xdr:rowOff>1543050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40887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23148</xdr:rowOff>
    </xdr:from>
    <xdr:to>
      <xdr:col>0</xdr:col>
      <xdr:colOff>1533525</xdr:colOff>
      <xdr:row>26</xdr:row>
      <xdr:rowOff>776984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654923"/>
          <a:ext cx="1524000" cy="15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23149</xdr:rowOff>
    </xdr:from>
    <xdr:to>
      <xdr:col>0</xdr:col>
      <xdr:colOff>1533525</xdr:colOff>
      <xdr:row>28</xdr:row>
      <xdr:rowOff>771541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226549"/>
          <a:ext cx="1524000" cy="15294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19050</xdr:rowOff>
    </xdr:from>
    <xdr:to>
      <xdr:col>0</xdr:col>
      <xdr:colOff>1533525</xdr:colOff>
      <xdr:row>29</xdr:row>
      <xdr:rowOff>1543050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7464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19050</xdr:rowOff>
    </xdr:from>
    <xdr:to>
      <xdr:col>0</xdr:col>
      <xdr:colOff>1533525</xdr:colOff>
      <xdr:row>30</xdr:row>
      <xdr:rowOff>1543050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2990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19050</xdr:rowOff>
    </xdr:from>
    <xdr:to>
      <xdr:col>0</xdr:col>
      <xdr:colOff>1533525</xdr:colOff>
      <xdr:row>31</xdr:row>
      <xdr:rowOff>1543050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1851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19050</xdr:rowOff>
    </xdr:from>
    <xdr:to>
      <xdr:col>0</xdr:col>
      <xdr:colOff>1533525</xdr:colOff>
      <xdr:row>32</xdr:row>
      <xdr:rowOff>1543050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34041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19050</xdr:rowOff>
    </xdr:from>
    <xdr:to>
      <xdr:col>0</xdr:col>
      <xdr:colOff>1533525</xdr:colOff>
      <xdr:row>33</xdr:row>
      <xdr:rowOff>1543050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49567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19050</xdr:rowOff>
    </xdr:from>
    <xdr:to>
      <xdr:col>0</xdr:col>
      <xdr:colOff>1533525</xdr:colOff>
      <xdr:row>34</xdr:row>
      <xdr:rowOff>1543050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65093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19050</xdr:rowOff>
    </xdr:from>
    <xdr:to>
      <xdr:col>0</xdr:col>
      <xdr:colOff>1533525</xdr:colOff>
      <xdr:row>35</xdr:row>
      <xdr:rowOff>1543050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061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19050</xdr:rowOff>
    </xdr:from>
    <xdr:to>
      <xdr:col>0</xdr:col>
      <xdr:colOff>1533525</xdr:colOff>
      <xdr:row>36</xdr:row>
      <xdr:rowOff>1543050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6144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19050</xdr:rowOff>
    </xdr:from>
    <xdr:to>
      <xdr:col>0</xdr:col>
      <xdr:colOff>1533525</xdr:colOff>
      <xdr:row>37</xdr:row>
      <xdr:rowOff>1543050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11670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19050</xdr:rowOff>
    </xdr:from>
    <xdr:to>
      <xdr:col>0</xdr:col>
      <xdr:colOff>1533525</xdr:colOff>
      <xdr:row>38</xdr:row>
      <xdr:rowOff>1543050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7196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19050</xdr:rowOff>
    </xdr:from>
    <xdr:to>
      <xdr:col>0</xdr:col>
      <xdr:colOff>1533525</xdr:colOff>
      <xdr:row>39</xdr:row>
      <xdr:rowOff>1543050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4272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19050</xdr:rowOff>
    </xdr:from>
    <xdr:to>
      <xdr:col>0</xdr:col>
      <xdr:colOff>1533525</xdr:colOff>
      <xdr:row>40</xdr:row>
      <xdr:rowOff>1543050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58247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19050</xdr:rowOff>
    </xdr:from>
    <xdr:to>
      <xdr:col>0</xdr:col>
      <xdr:colOff>1533525</xdr:colOff>
      <xdr:row>41</xdr:row>
      <xdr:rowOff>1543050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3773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19050</xdr:rowOff>
    </xdr:from>
    <xdr:to>
      <xdr:col>0</xdr:col>
      <xdr:colOff>1533525</xdr:colOff>
      <xdr:row>42</xdr:row>
      <xdr:rowOff>1543050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9299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19050</xdr:rowOff>
    </xdr:from>
    <xdr:to>
      <xdr:col>0</xdr:col>
      <xdr:colOff>1533525</xdr:colOff>
      <xdr:row>44</xdr:row>
      <xdr:rowOff>1543050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0482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19050</xdr:rowOff>
    </xdr:from>
    <xdr:to>
      <xdr:col>0</xdr:col>
      <xdr:colOff>1533525</xdr:colOff>
      <xdr:row>45</xdr:row>
      <xdr:rowOff>1543050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0350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</xdr:row>
      <xdr:rowOff>19050</xdr:rowOff>
    </xdr:from>
    <xdr:to>
      <xdr:col>0</xdr:col>
      <xdr:colOff>1533525</xdr:colOff>
      <xdr:row>46</xdr:row>
      <xdr:rowOff>1543050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35876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19050</xdr:rowOff>
    </xdr:from>
    <xdr:to>
      <xdr:col>0</xdr:col>
      <xdr:colOff>1533525</xdr:colOff>
      <xdr:row>47</xdr:row>
      <xdr:rowOff>1543050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5140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19050</xdr:rowOff>
    </xdr:from>
    <xdr:to>
      <xdr:col>0</xdr:col>
      <xdr:colOff>1533525</xdr:colOff>
      <xdr:row>48</xdr:row>
      <xdr:rowOff>1543050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6692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49</xdr:row>
      <xdr:rowOff>19050</xdr:rowOff>
    </xdr:from>
    <xdr:to>
      <xdr:col>0</xdr:col>
      <xdr:colOff>1533525</xdr:colOff>
      <xdr:row>49</xdr:row>
      <xdr:rowOff>1543050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8245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19050</xdr:rowOff>
    </xdr:from>
    <xdr:to>
      <xdr:col>0</xdr:col>
      <xdr:colOff>1533525</xdr:colOff>
      <xdr:row>50</xdr:row>
      <xdr:rowOff>1543050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97979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19050</xdr:rowOff>
    </xdr:from>
    <xdr:to>
      <xdr:col>0</xdr:col>
      <xdr:colOff>1533525</xdr:colOff>
      <xdr:row>51</xdr:row>
      <xdr:rowOff>1543050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13505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52</xdr:row>
      <xdr:rowOff>19050</xdr:rowOff>
    </xdr:from>
    <xdr:to>
      <xdr:col>0</xdr:col>
      <xdr:colOff>1533525</xdr:colOff>
      <xdr:row>52</xdr:row>
      <xdr:rowOff>1543050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2903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19050</xdr:rowOff>
    </xdr:from>
    <xdr:to>
      <xdr:col>0</xdr:col>
      <xdr:colOff>1533525</xdr:colOff>
      <xdr:row>53</xdr:row>
      <xdr:rowOff>1543050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44556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</xdr:row>
      <xdr:rowOff>19050</xdr:rowOff>
    </xdr:from>
    <xdr:to>
      <xdr:col>0</xdr:col>
      <xdr:colOff>1533525</xdr:colOff>
      <xdr:row>54</xdr:row>
      <xdr:rowOff>1543050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008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55</xdr:row>
      <xdr:rowOff>19050</xdr:rowOff>
    </xdr:from>
    <xdr:to>
      <xdr:col>0</xdr:col>
      <xdr:colOff>1533525</xdr:colOff>
      <xdr:row>55</xdr:row>
      <xdr:rowOff>1543050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75608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56</xdr:row>
      <xdr:rowOff>19050</xdr:rowOff>
    </xdr:from>
    <xdr:to>
      <xdr:col>0</xdr:col>
      <xdr:colOff>1533525</xdr:colOff>
      <xdr:row>56</xdr:row>
      <xdr:rowOff>1543050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9113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19050</xdr:rowOff>
    </xdr:from>
    <xdr:to>
      <xdr:col>0</xdr:col>
      <xdr:colOff>1533525</xdr:colOff>
      <xdr:row>57</xdr:row>
      <xdr:rowOff>1543050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0665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19050</xdr:rowOff>
    </xdr:from>
    <xdr:to>
      <xdr:col>0</xdr:col>
      <xdr:colOff>1533525</xdr:colOff>
      <xdr:row>58</xdr:row>
      <xdr:rowOff>1543050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22185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59</xdr:row>
      <xdr:rowOff>19050</xdr:rowOff>
    </xdr:from>
    <xdr:to>
      <xdr:col>0</xdr:col>
      <xdr:colOff>1533525</xdr:colOff>
      <xdr:row>59</xdr:row>
      <xdr:rowOff>1543050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37711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1533525</xdr:colOff>
      <xdr:row>60</xdr:row>
      <xdr:rowOff>1543050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5323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</xdr:row>
      <xdr:rowOff>19050</xdr:rowOff>
    </xdr:from>
    <xdr:to>
      <xdr:col>0</xdr:col>
      <xdr:colOff>1533525</xdr:colOff>
      <xdr:row>61</xdr:row>
      <xdr:rowOff>1543050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68762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</xdr:row>
      <xdr:rowOff>19050</xdr:rowOff>
    </xdr:from>
    <xdr:to>
      <xdr:col>0</xdr:col>
      <xdr:colOff>1533525</xdr:colOff>
      <xdr:row>62</xdr:row>
      <xdr:rowOff>1543050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84288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19050</xdr:rowOff>
    </xdr:from>
    <xdr:to>
      <xdr:col>0</xdr:col>
      <xdr:colOff>1533525</xdr:colOff>
      <xdr:row>63</xdr:row>
      <xdr:rowOff>1543050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99814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19050</xdr:rowOff>
    </xdr:from>
    <xdr:to>
      <xdr:col>0</xdr:col>
      <xdr:colOff>1533525</xdr:colOff>
      <xdr:row>64</xdr:row>
      <xdr:rowOff>1543050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534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19050</xdr:rowOff>
    </xdr:from>
    <xdr:to>
      <xdr:col>0</xdr:col>
      <xdr:colOff>1533525</xdr:colOff>
      <xdr:row>65</xdr:row>
      <xdr:rowOff>1543050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30865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19050</xdr:rowOff>
    </xdr:from>
    <xdr:to>
      <xdr:col>0</xdr:col>
      <xdr:colOff>1533525</xdr:colOff>
      <xdr:row>66</xdr:row>
      <xdr:rowOff>1543050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46391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67</xdr:row>
      <xdr:rowOff>19050</xdr:rowOff>
    </xdr:from>
    <xdr:to>
      <xdr:col>0</xdr:col>
      <xdr:colOff>1533525</xdr:colOff>
      <xdr:row>67</xdr:row>
      <xdr:rowOff>1543050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61917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68</xdr:row>
      <xdr:rowOff>19050</xdr:rowOff>
    </xdr:from>
    <xdr:to>
      <xdr:col>0</xdr:col>
      <xdr:colOff>1533525</xdr:colOff>
      <xdr:row>68</xdr:row>
      <xdr:rowOff>1543050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77443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</xdr:row>
      <xdr:rowOff>19050</xdr:rowOff>
    </xdr:from>
    <xdr:to>
      <xdr:col>0</xdr:col>
      <xdr:colOff>1533525</xdr:colOff>
      <xdr:row>69</xdr:row>
      <xdr:rowOff>1543050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968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19050</xdr:rowOff>
    </xdr:from>
    <xdr:to>
      <xdr:col>0</xdr:col>
      <xdr:colOff>1533525</xdr:colOff>
      <xdr:row>70</xdr:row>
      <xdr:rowOff>1543050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08494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19050</xdr:rowOff>
    </xdr:from>
    <xdr:to>
      <xdr:col>0</xdr:col>
      <xdr:colOff>1533525</xdr:colOff>
      <xdr:row>71</xdr:row>
      <xdr:rowOff>1543050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24020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19050</xdr:rowOff>
    </xdr:from>
    <xdr:to>
      <xdr:col>0</xdr:col>
      <xdr:colOff>1533525</xdr:colOff>
      <xdr:row>72</xdr:row>
      <xdr:rowOff>1543050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39546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74</xdr:row>
      <xdr:rowOff>19050</xdr:rowOff>
    </xdr:from>
    <xdr:to>
      <xdr:col>0</xdr:col>
      <xdr:colOff>1533525</xdr:colOff>
      <xdr:row>74</xdr:row>
      <xdr:rowOff>1543050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5071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</xdr:row>
      <xdr:rowOff>19050</xdr:rowOff>
    </xdr:from>
    <xdr:to>
      <xdr:col>0</xdr:col>
      <xdr:colOff>1533525</xdr:colOff>
      <xdr:row>75</xdr:row>
      <xdr:rowOff>1543050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70597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19050</xdr:rowOff>
    </xdr:from>
    <xdr:to>
      <xdr:col>0</xdr:col>
      <xdr:colOff>1533525</xdr:colOff>
      <xdr:row>76</xdr:row>
      <xdr:rowOff>1543050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86123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77</xdr:row>
      <xdr:rowOff>19050</xdr:rowOff>
    </xdr:from>
    <xdr:to>
      <xdr:col>0</xdr:col>
      <xdr:colOff>1533525</xdr:colOff>
      <xdr:row>77</xdr:row>
      <xdr:rowOff>1543050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01649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79</xdr:row>
      <xdr:rowOff>19050</xdr:rowOff>
    </xdr:from>
    <xdr:to>
      <xdr:col>0</xdr:col>
      <xdr:colOff>1533525</xdr:colOff>
      <xdr:row>79</xdr:row>
      <xdr:rowOff>1543050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17174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80</xdr:row>
      <xdr:rowOff>19050</xdr:rowOff>
    </xdr:from>
    <xdr:to>
      <xdr:col>0</xdr:col>
      <xdr:colOff>1533525</xdr:colOff>
      <xdr:row>80</xdr:row>
      <xdr:rowOff>1543050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32700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81</xdr:row>
      <xdr:rowOff>19050</xdr:rowOff>
    </xdr:from>
    <xdr:to>
      <xdr:col>0</xdr:col>
      <xdr:colOff>1533525</xdr:colOff>
      <xdr:row>81</xdr:row>
      <xdr:rowOff>1543050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48226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83</xdr:row>
      <xdr:rowOff>19050</xdr:rowOff>
    </xdr:from>
    <xdr:to>
      <xdr:col>0</xdr:col>
      <xdr:colOff>1533525</xdr:colOff>
      <xdr:row>83</xdr:row>
      <xdr:rowOff>1543050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63752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19050</xdr:rowOff>
    </xdr:from>
    <xdr:to>
      <xdr:col>0</xdr:col>
      <xdr:colOff>1533525</xdr:colOff>
      <xdr:row>84</xdr:row>
      <xdr:rowOff>1543050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79277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85</xdr:row>
      <xdr:rowOff>19050</xdr:rowOff>
    </xdr:from>
    <xdr:to>
      <xdr:col>0</xdr:col>
      <xdr:colOff>1533525</xdr:colOff>
      <xdr:row>85</xdr:row>
      <xdr:rowOff>1543050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094803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19050</xdr:rowOff>
    </xdr:from>
    <xdr:to>
      <xdr:col>0</xdr:col>
      <xdr:colOff>1533525</xdr:colOff>
      <xdr:row>86</xdr:row>
      <xdr:rowOff>1543050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10329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19050</xdr:rowOff>
    </xdr:from>
    <xdr:to>
      <xdr:col>0</xdr:col>
      <xdr:colOff>1533525</xdr:colOff>
      <xdr:row>87</xdr:row>
      <xdr:rowOff>1543050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2585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19050</xdr:rowOff>
    </xdr:from>
    <xdr:to>
      <xdr:col>0</xdr:col>
      <xdr:colOff>1533525</xdr:colOff>
      <xdr:row>88</xdr:row>
      <xdr:rowOff>1543050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41380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89</xdr:row>
      <xdr:rowOff>19050</xdr:rowOff>
    </xdr:from>
    <xdr:to>
      <xdr:col>0</xdr:col>
      <xdr:colOff>1533525</xdr:colOff>
      <xdr:row>89</xdr:row>
      <xdr:rowOff>1543050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56906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19050</xdr:rowOff>
    </xdr:from>
    <xdr:to>
      <xdr:col>0</xdr:col>
      <xdr:colOff>1533525</xdr:colOff>
      <xdr:row>90</xdr:row>
      <xdr:rowOff>1543050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72432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19050</xdr:rowOff>
    </xdr:from>
    <xdr:to>
      <xdr:col>0</xdr:col>
      <xdr:colOff>1533525</xdr:colOff>
      <xdr:row>92</xdr:row>
      <xdr:rowOff>1543050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187958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93</xdr:row>
      <xdr:rowOff>19050</xdr:rowOff>
    </xdr:from>
    <xdr:to>
      <xdr:col>0</xdr:col>
      <xdr:colOff>1533525</xdr:colOff>
      <xdr:row>93</xdr:row>
      <xdr:rowOff>1543050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03483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</xdr:row>
      <xdr:rowOff>19050</xdr:rowOff>
    </xdr:from>
    <xdr:to>
      <xdr:col>0</xdr:col>
      <xdr:colOff>1533525</xdr:colOff>
      <xdr:row>94</xdr:row>
      <xdr:rowOff>1543050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19009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19050</xdr:rowOff>
    </xdr:from>
    <xdr:to>
      <xdr:col>0</xdr:col>
      <xdr:colOff>1533525</xdr:colOff>
      <xdr:row>96</xdr:row>
      <xdr:rowOff>1543050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4535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19050</xdr:rowOff>
    </xdr:from>
    <xdr:to>
      <xdr:col>0</xdr:col>
      <xdr:colOff>1533525</xdr:colOff>
      <xdr:row>97</xdr:row>
      <xdr:rowOff>1543050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5006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99</xdr:row>
      <xdr:rowOff>19050</xdr:rowOff>
    </xdr:from>
    <xdr:to>
      <xdr:col>0</xdr:col>
      <xdr:colOff>1533525</xdr:colOff>
      <xdr:row>99</xdr:row>
      <xdr:rowOff>1543050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65586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100</xdr:row>
      <xdr:rowOff>19050</xdr:rowOff>
    </xdr:from>
    <xdr:to>
      <xdr:col>0</xdr:col>
      <xdr:colOff>1533525</xdr:colOff>
      <xdr:row>100</xdr:row>
      <xdr:rowOff>1543050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87875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101</xdr:row>
      <xdr:rowOff>19050</xdr:rowOff>
    </xdr:from>
    <xdr:to>
      <xdr:col>0</xdr:col>
      <xdr:colOff>1533525</xdr:colOff>
      <xdr:row>101</xdr:row>
      <xdr:rowOff>1543050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03401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19050</xdr:rowOff>
    </xdr:from>
    <xdr:to>
      <xdr:col>0</xdr:col>
      <xdr:colOff>1533525</xdr:colOff>
      <xdr:row>102</xdr:row>
      <xdr:rowOff>1543050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18926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19050</xdr:rowOff>
    </xdr:from>
    <xdr:to>
      <xdr:col>0</xdr:col>
      <xdr:colOff>1533525</xdr:colOff>
      <xdr:row>103</xdr:row>
      <xdr:rowOff>1543050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34452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104</xdr:row>
      <xdr:rowOff>19050</xdr:rowOff>
    </xdr:from>
    <xdr:to>
      <xdr:col>0</xdr:col>
      <xdr:colOff>1533525</xdr:colOff>
      <xdr:row>104</xdr:row>
      <xdr:rowOff>1543050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49978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105</xdr:row>
      <xdr:rowOff>19050</xdr:rowOff>
    </xdr:from>
    <xdr:to>
      <xdr:col>0</xdr:col>
      <xdr:colOff>1533525</xdr:colOff>
      <xdr:row>105</xdr:row>
      <xdr:rowOff>1543050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65504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106</xdr:row>
      <xdr:rowOff>19050</xdr:rowOff>
    </xdr:from>
    <xdr:to>
      <xdr:col>0</xdr:col>
      <xdr:colOff>1533525</xdr:colOff>
      <xdr:row>106</xdr:row>
      <xdr:rowOff>1543050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81029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107</xdr:row>
      <xdr:rowOff>19050</xdr:rowOff>
    </xdr:from>
    <xdr:to>
      <xdr:col>0</xdr:col>
      <xdr:colOff>1533525</xdr:colOff>
      <xdr:row>107</xdr:row>
      <xdr:rowOff>1543050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396555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108</xdr:row>
      <xdr:rowOff>19050</xdr:rowOff>
    </xdr:from>
    <xdr:to>
      <xdr:col>0</xdr:col>
      <xdr:colOff>1533525</xdr:colOff>
      <xdr:row>108</xdr:row>
      <xdr:rowOff>1543050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12081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109</xdr:row>
      <xdr:rowOff>19050</xdr:rowOff>
    </xdr:from>
    <xdr:to>
      <xdr:col>0</xdr:col>
      <xdr:colOff>1533525</xdr:colOff>
      <xdr:row>109</xdr:row>
      <xdr:rowOff>1543050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27607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110</xdr:row>
      <xdr:rowOff>19050</xdr:rowOff>
    </xdr:from>
    <xdr:to>
      <xdr:col>0</xdr:col>
      <xdr:colOff>1533525</xdr:colOff>
      <xdr:row>110</xdr:row>
      <xdr:rowOff>1543050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43132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19050</xdr:rowOff>
    </xdr:from>
    <xdr:to>
      <xdr:col>0</xdr:col>
      <xdr:colOff>1533525</xdr:colOff>
      <xdr:row>111</xdr:row>
      <xdr:rowOff>1543050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58658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112</xdr:row>
      <xdr:rowOff>19050</xdr:rowOff>
    </xdr:from>
    <xdr:to>
      <xdr:col>0</xdr:col>
      <xdr:colOff>1533525</xdr:colOff>
      <xdr:row>112</xdr:row>
      <xdr:rowOff>1543050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74184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</xdr:row>
      <xdr:rowOff>19050</xdr:rowOff>
    </xdr:from>
    <xdr:to>
      <xdr:col>0</xdr:col>
      <xdr:colOff>1533525</xdr:colOff>
      <xdr:row>113</xdr:row>
      <xdr:rowOff>1543050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89710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114</xdr:row>
      <xdr:rowOff>19050</xdr:rowOff>
    </xdr:from>
    <xdr:to>
      <xdr:col>0</xdr:col>
      <xdr:colOff>1533525</xdr:colOff>
      <xdr:row>114</xdr:row>
      <xdr:rowOff>1543050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235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115</xdr:row>
      <xdr:rowOff>19050</xdr:rowOff>
    </xdr:from>
    <xdr:to>
      <xdr:col>0</xdr:col>
      <xdr:colOff>1533525</xdr:colOff>
      <xdr:row>115</xdr:row>
      <xdr:rowOff>1543050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20761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116</xdr:row>
      <xdr:rowOff>19050</xdr:rowOff>
    </xdr:from>
    <xdr:to>
      <xdr:col>0</xdr:col>
      <xdr:colOff>1533525</xdr:colOff>
      <xdr:row>116</xdr:row>
      <xdr:rowOff>1543050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62872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117</xdr:row>
      <xdr:rowOff>19050</xdr:rowOff>
    </xdr:from>
    <xdr:to>
      <xdr:col>0</xdr:col>
      <xdr:colOff>1533525</xdr:colOff>
      <xdr:row>117</xdr:row>
      <xdr:rowOff>1543050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51813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118</xdr:row>
      <xdr:rowOff>19050</xdr:rowOff>
    </xdr:from>
    <xdr:to>
      <xdr:col>0</xdr:col>
      <xdr:colOff>1533525</xdr:colOff>
      <xdr:row>118</xdr:row>
      <xdr:rowOff>1543050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6733875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19050</xdr:rowOff>
    </xdr:from>
    <xdr:to>
      <xdr:col>0</xdr:col>
      <xdr:colOff>1533525</xdr:colOff>
      <xdr:row>119</xdr:row>
      <xdr:rowOff>1543050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8286450"/>
          <a:ext cx="1524000" cy="1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abSelected="1" zoomScale="85" zoomScaleNormal="85" workbookViewId="0">
      <selection activeCell="N11" sqref="N11"/>
    </sheetView>
  </sheetViews>
  <sheetFormatPr defaultRowHeight="15" x14ac:dyDescent="0.25"/>
  <cols>
    <col min="1" max="1" width="23.140625" customWidth="1"/>
    <col min="2" max="2" width="11.5703125" customWidth="1"/>
    <col min="3" max="3" width="16" customWidth="1"/>
    <col min="4" max="5" width="17.7109375" customWidth="1"/>
    <col min="6" max="6" width="13.5703125" customWidth="1"/>
    <col min="7" max="7" width="16.140625" customWidth="1"/>
    <col min="8" max="8" width="16.85546875" customWidth="1"/>
    <col min="9" max="9" width="13.5703125" customWidth="1"/>
    <col min="10" max="10" width="16.140625" customWidth="1"/>
    <col min="11" max="11" width="14.5703125" customWidth="1"/>
    <col min="12" max="12" width="15" customWidth="1"/>
    <col min="13" max="14" width="19.42578125" customWidth="1"/>
    <col min="15" max="16" width="0" hidden="1" customWidth="1"/>
  </cols>
  <sheetData>
    <row r="1" spans="1:16" ht="25.5" customHeight="1" x14ac:dyDescent="0.25">
      <c r="A1" s="1" t="s">
        <v>0</v>
      </c>
      <c r="B1" s="1"/>
      <c r="C1" s="2"/>
      <c r="D1" s="30" t="s">
        <v>355</v>
      </c>
      <c r="E1" s="30"/>
      <c r="F1" s="30"/>
      <c r="G1" s="30"/>
      <c r="H1" s="30"/>
      <c r="I1" s="3"/>
      <c r="J1" s="33" t="s">
        <v>1</v>
      </c>
      <c r="K1" s="33"/>
      <c r="L1" s="34"/>
      <c r="M1" s="79" t="s">
        <v>436</v>
      </c>
      <c r="N1" s="80">
        <v>45394</v>
      </c>
    </row>
    <row r="2" spans="1:16" ht="25.5" customHeight="1" x14ac:dyDescent="0.25">
      <c r="A2" s="1"/>
      <c r="B2" s="1"/>
      <c r="C2" s="4"/>
      <c r="D2" s="31"/>
      <c r="E2" s="31"/>
      <c r="F2" s="31"/>
      <c r="G2" s="31"/>
      <c r="H2" s="31"/>
      <c r="I2" s="5"/>
      <c r="J2" s="35"/>
      <c r="K2" s="35"/>
      <c r="L2" s="36"/>
      <c r="M2" s="6" t="s">
        <v>2</v>
      </c>
      <c r="N2" s="6" t="s">
        <v>434</v>
      </c>
    </row>
    <row r="3" spans="1:16" ht="25.5" customHeight="1" x14ac:dyDescent="0.25">
      <c r="A3" s="1"/>
      <c r="B3" s="1"/>
      <c r="C3" s="7"/>
      <c r="D3" s="32"/>
      <c r="E3" s="32"/>
      <c r="F3" s="32"/>
      <c r="G3" s="32"/>
      <c r="H3" s="32"/>
      <c r="I3" s="8"/>
      <c r="J3" s="37"/>
      <c r="K3" s="37"/>
      <c r="L3" s="38"/>
      <c r="M3" s="9">
        <f>SUM(O:O)</f>
        <v>0</v>
      </c>
      <c r="N3" s="9">
        <f>SUM(P:P)</f>
        <v>0</v>
      </c>
    </row>
    <row r="4" spans="1:16" ht="18" customHeight="1" x14ac:dyDescent="0.25">
      <c r="A4" s="39" t="s">
        <v>3</v>
      </c>
      <c r="B4" s="39"/>
      <c r="C4" s="39"/>
      <c r="D4" s="40" t="s">
        <v>4</v>
      </c>
      <c r="E4" s="41"/>
      <c r="F4" s="41"/>
      <c r="G4" s="41"/>
      <c r="H4" s="41"/>
      <c r="I4" s="41"/>
      <c r="J4" s="41"/>
      <c r="K4" s="41"/>
      <c r="L4" s="41"/>
      <c r="M4" s="10">
        <v>140</v>
      </c>
    </row>
    <row r="5" spans="1:16" ht="18" customHeight="1" x14ac:dyDescent="0.25">
      <c r="A5" s="42" t="s">
        <v>5</v>
      </c>
      <c r="B5" s="42"/>
      <c r="C5" s="42"/>
      <c r="D5" s="26"/>
      <c r="E5" s="27"/>
      <c r="F5" s="27"/>
      <c r="G5" s="27"/>
      <c r="H5" s="27"/>
      <c r="I5" s="27"/>
      <c r="J5" s="27"/>
      <c r="K5" s="27"/>
      <c r="L5" s="27"/>
      <c r="M5" s="44" t="s">
        <v>435</v>
      </c>
      <c r="N5" s="43">
        <v>98</v>
      </c>
    </row>
    <row r="6" spans="1:16" ht="18" customHeight="1" x14ac:dyDescent="0.25">
      <c r="A6" s="25" t="s">
        <v>6</v>
      </c>
      <c r="B6" s="25"/>
      <c r="C6" s="25"/>
      <c r="D6" s="26"/>
      <c r="E6" s="27"/>
      <c r="F6" s="27"/>
      <c r="G6" s="27"/>
      <c r="H6" s="27"/>
      <c r="I6" s="27"/>
      <c r="J6" s="27"/>
      <c r="K6" s="27"/>
      <c r="L6" s="27"/>
      <c r="M6" s="11"/>
    </row>
    <row r="7" spans="1:16" ht="12" customHeight="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</row>
    <row r="8" spans="1:16" ht="41.25" customHeight="1" x14ac:dyDescent="0.25">
      <c r="A8" s="13" t="s">
        <v>7</v>
      </c>
      <c r="B8" s="14" t="s">
        <v>8</v>
      </c>
      <c r="C8" s="15" t="s">
        <v>9</v>
      </c>
      <c r="D8" s="46" t="s">
        <v>10</v>
      </c>
      <c r="E8" s="47"/>
      <c r="F8" s="14" t="s">
        <v>11</v>
      </c>
      <c r="G8" s="13" t="s">
        <v>12</v>
      </c>
      <c r="H8" s="49" t="s">
        <v>431</v>
      </c>
      <c r="I8" s="48" t="s">
        <v>432</v>
      </c>
      <c r="J8" s="48" t="s">
        <v>433</v>
      </c>
      <c r="K8" s="13" t="s">
        <v>13</v>
      </c>
      <c r="L8" s="16" t="s">
        <v>14</v>
      </c>
      <c r="M8" s="17"/>
      <c r="N8" s="18"/>
      <c r="O8" s="18"/>
      <c r="P8" s="18"/>
    </row>
    <row r="9" spans="1:16" ht="61.5" customHeight="1" x14ac:dyDescent="0.25">
      <c r="A9" s="28"/>
      <c r="B9" s="57" t="s">
        <v>259</v>
      </c>
      <c r="C9" s="58" t="s">
        <v>118</v>
      </c>
      <c r="D9" s="59" t="s">
        <v>117</v>
      </c>
      <c r="E9" s="59" t="s">
        <v>122</v>
      </c>
      <c r="F9" s="60" t="s">
        <v>120</v>
      </c>
      <c r="G9" s="58" t="s">
        <v>16</v>
      </c>
      <c r="H9" s="50">
        <v>262</v>
      </c>
      <c r="I9" s="51">
        <v>2.52</v>
      </c>
      <c r="J9" s="52">
        <f>I9*$N$5</f>
        <v>246.96</v>
      </c>
      <c r="K9" s="23"/>
      <c r="L9" s="24"/>
      <c r="N9" s="22"/>
      <c r="O9" s="22">
        <f>H9*L9</f>
        <v>0</v>
      </c>
      <c r="P9" s="22">
        <f>J9*L9</f>
        <v>0</v>
      </c>
    </row>
    <row r="10" spans="1:16" ht="60" customHeight="1" x14ac:dyDescent="0.25">
      <c r="A10" s="29"/>
      <c r="B10" s="61" t="s">
        <v>260</v>
      </c>
      <c r="C10" s="62" t="s">
        <v>119</v>
      </c>
      <c r="D10" s="63"/>
      <c r="E10" s="63"/>
      <c r="F10" s="64" t="s">
        <v>121</v>
      </c>
      <c r="G10" s="62" t="s">
        <v>16</v>
      </c>
      <c r="H10" s="53">
        <v>340</v>
      </c>
      <c r="I10" s="54">
        <v>3.06</v>
      </c>
      <c r="J10" s="55">
        <f t="shared" ref="J10:J76" si="0">I10*$N$5</f>
        <v>299.88</v>
      </c>
      <c r="K10" s="20"/>
      <c r="L10" s="21"/>
      <c r="N10" s="22"/>
      <c r="O10" s="22">
        <f t="shared" ref="O10:O76" si="1">H10*L10</f>
        <v>0</v>
      </c>
      <c r="P10" s="22">
        <f t="shared" ref="P10:P76" si="2">J10*L10</f>
        <v>0</v>
      </c>
    </row>
    <row r="11" spans="1:16" ht="122.25" customHeight="1" x14ac:dyDescent="0.25">
      <c r="A11" s="19"/>
      <c r="B11" s="61" t="s">
        <v>125</v>
      </c>
      <c r="C11" s="64" t="s">
        <v>17</v>
      </c>
      <c r="D11" s="62" t="s">
        <v>123</v>
      </c>
      <c r="E11" s="62" t="s">
        <v>334</v>
      </c>
      <c r="F11" s="64" t="s">
        <v>121</v>
      </c>
      <c r="G11" s="62" t="s">
        <v>16</v>
      </c>
      <c r="H11" s="53">
        <v>262</v>
      </c>
      <c r="I11" s="54">
        <v>2.52</v>
      </c>
      <c r="J11" s="55">
        <f t="shared" si="0"/>
        <v>246.96</v>
      </c>
      <c r="K11" s="20"/>
      <c r="L11" s="21"/>
      <c r="N11" s="22"/>
      <c r="O11" s="22">
        <f t="shared" si="1"/>
        <v>0</v>
      </c>
      <c r="P11" s="22">
        <f t="shared" si="2"/>
        <v>0</v>
      </c>
    </row>
    <row r="12" spans="1:16" ht="122.25" customHeight="1" x14ac:dyDescent="0.25">
      <c r="A12" s="19"/>
      <c r="B12" s="61" t="s">
        <v>124</v>
      </c>
      <c r="C12" s="64" t="s">
        <v>18</v>
      </c>
      <c r="D12" s="62" t="s">
        <v>146</v>
      </c>
      <c r="E12" s="62" t="s">
        <v>335</v>
      </c>
      <c r="F12" s="64" t="s">
        <v>121</v>
      </c>
      <c r="G12" s="62" t="s">
        <v>16</v>
      </c>
      <c r="H12" s="53">
        <v>180</v>
      </c>
      <c r="I12" s="54">
        <v>1.73</v>
      </c>
      <c r="J12" s="55">
        <f t="shared" si="0"/>
        <v>169.54</v>
      </c>
      <c r="K12" s="20"/>
      <c r="L12" s="21"/>
      <c r="N12" s="22"/>
      <c r="O12" s="22">
        <f t="shared" si="1"/>
        <v>0</v>
      </c>
      <c r="P12" s="22">
        <f t="shared" si="2"/>
        <v>0</v>
      </c>
    </row>
    <row r="13" spans="1:16" ht="122.25" customHeight="1" x14ac:dyDescent="0.25">
      <c r="A13" s="19"/>
      <c r="B13" s="61" t="s">
        <v>126</v>
      </c>
      <c r="C13" s="64" t="s">
        <v>19</v>
      </c>
      <c r="D13" s="62" t="s">
        <v>145</v>
      </c>
      <c r="E13" s="62" t="s">
        <v>336</v>
      </c>
      <c r="F13" s="64" t="s">
        <v>121</v>
      </c>
      <c r="G13" s="62" t="s">
        <v>16</v>
      </c>
      <c r="H13" s="53">
        <v>262</v>
      </c>
      <c r="I13" s="54">
        <v>2.52</v>
      </c>
      <c r="J13" s="55">
        <f t="shared" si="0"/>
        <v>246.96</v>
      </c>
      <c r="K13" s="20"/>
      <c r="L13" s="21"/>
      <c r="N13" s="22"/>
      <c r="O13" s="22">
        <f t="shared" si="1"/>
        <v>0</v>
      </c>
      <c r="P13" s="22">
        <f t="shared" si="2"/>
        <v>0</v>
      </c>
    </row>
    <row r="14" spans="1:16" ht="122.25" customHeight="1" x14ac:dyDescent="0.25">
      <c r="A14" s="19"/>
      <c r="B14" s="61" t="s">
        <v>127</v>
      </c>
      <c r="C14" s="64" t="s">
        <v>20</v>
      </c>
      <c r="D14" s="62" t="s">
        <v>144</v>
      </c>
      <c r="E14" s="62" t="s">
        <v>337</v>
      </c>
      <c r="F14" s="65" t="s">
        <v>120</v>
      </c>
      <c r="G14" s="62" t="s">
        <v>16</v>
      </c>
      <c r="H14" s="53">
        <v>340</v>
      </c>
      <c r="I14" s="54">
        <v>3.06</v>
      </c>
      <c r="J14" s="55">
        <f t="shared" si="0"/>
        <v>299.88</v>
      </c>
      <c r="K14" s="20"/>
      <c r="L14" s="21"/>
      <c r="N14" s="22"/>
      <c r="O14" s="22">
        <f t="shared" si="1"/>
        <v>0</v>
      </c>
      <c r="P14" s="22">
        <f t="shared" si="2"/>
        <v>0</v>
      </c>
    </row>
    <row r="15" spans="1:16" ht="122.25" customHeight="1" x14ac:dyDescent="0.25">
      <c r="A15" s="19"/>
      <c r="B15" s="61" t="s">
        <v>128</v>
      </c>
      <c r="C15" s="64" t="s">
        <v>21</v>
      </c>
      <c r="D15" s="62" t="s">
        <v>143</v>
      </c>
      <c r="E15" s="62" t="s">
        <v>338</v>
      </c>
      <c r="F15" s="64" t="s">
        <v>121</v>
      </c>
      <c r="G15" s="62" t="s">
        <v>16</v>
      </c>
      <c r="H15" s="53">
        <v>180</v>
      </c>
      <c r="I15" s="54">
        <v>1.73</v>
      </c>
      <c r="J15" s="55">
        <f t="shared" si="0"/>
        <v>169.54</v>
      </c>
      <c r="K15" s="20"/>
      <c r="L15" s="21"/>
      <c r="N15" s="22"/>
      <c r="O15" s="22">
        <f t="shared" si="1"/>
        <v>0</v>
      </c>
      <c r="P15" s="22">
        <f t="shared" si="2"/>
        <v>0</v>
      </c>
    </row>
    <row r="16" spans="1:16" ht="122.25" customHeight="1" x14ac:dyDescent="0.25">
      <c r="A16" s="19"/>
      <c r="B16" s="61" t="s">
        <v>129</v>
      </c>
      <c r="C16" s="64" t="s">
        <v>22</v>
      </c>
      <c r="D16" s="62" t="s">
        <v>142</v>
      </c>
      <c r="E16" s="62" t="s">
        <v>339</v>
      </c>
      <c r="F16" s="64" t="s">
        <v>121</v>
      </c>
      <c r="G16" s="62" t="s">
        <v>16</v>
      </c>
      <c r="H16" s="53">
        <v>180</v>
      </c>
      <c r="I16" s="54">
        <v>1.73</v>
      </c>
      <c r="J16" s="55">
        <f t="shared" si="0"/>
        <v>169.54</v>
      </c>
      <c r="K16" s="20"/>
      <c r="L16" s="21"/>
      <c r="N16" s="22"/>
      <c r="O16" s="22">
        <f t="shared" si="1"/>
        <v>0</v>
      </c>
      <c r="P16" s="22">
        <f t="shared" si="2"/>
        <v>0</v>
      </c>
    </row>
    <row r="17" spans="1:16" ht="122.25" customHeight="1" x14ac:dyDescent="0.25">
      <c r="A17" s="19"/>
      <c r="B17" s="61" t="s">
        <v>130</v>
      </c>
      <c r="C17" s="64" t="s">
        <v>23</v>
      </c>
      <c r="D17" s="62" t="s">
        <v>141</v>
      </c>
      <c r="E17" s="62" t="s">
        <v>340</v>
      </c>
      <c r="F17" s="65" t="s">
        <v>120</v>
      </c>
      <c r="G17" s="62" t="s">
        <v>16</v>
      </c>
      <c r="H17" s="53">
        <v>262</v>
      </c>
      <c r="I17" s="54">
        <v>2.52</v>
      </c>
      <c r="J17" s="55">
        <f t="shared" si="0"/>
        <v>246.96</v>
      </c>
      <c r="K17" s="20"/>
      <c r="L17" s="21"/>
      <c r="N17" s="22"/>
      <c r="O17" s="22">
        <f t="shared" si="1"/>
        <v>0</v>
      </c>
      <c r="P17" s="22">
        <f t="shared" si="2"/>
        <v>0</v>
      </c>
    </row>
    <row r="18" spans="1:16" ht="122.25" customHeight="1" x14ac:dyDescent="0.25">
      <c r="A18" s="19"/>
      <c r="B18" s="61" t="s">
        <v>131</v>
      </c>
      <c r="C18" s="64" t="s">
        <v>24</v>
      </c>
      <c r="D18" s="62" t="s">
        <v>140</v>
      </c>
      <c r="E18" s="62" t="s">
        <v>341</v>
      </c>
      <c r="F18" s="64" t="s">
        <v>121</v>
      </c>
      <c r="G18" s="62" t="s">
        <v>16</v>
      </c>
      <c r="H18" s="53">
        <v>262</v>
      </c>
      <c r="I18" s="54">
        <v>2.52</v>
      </c>
      <c r="J18" s="55">
        <f t="shared" si="0"/>
        <v>246.96</v>
      </c>
      <c r="K18" s="20"/>
      <c r="L18" s="21"/>
      <c r="N18" s="22"/>
      <c r="O18" s="22">
        <f t="shared" si="1"/>
        <v>0</v>
      </c>
      <c r="P18" s="22">
        <f t="shared" si="2"/>
        <v>0</v>
      </c>
    </row>
    <row r="19" spans="1:16" ht="122.25" customHeight="1" x14ac:dyDescent="0.25">
      <c r="A19" s="19"/>
      <c r="B19" s="61" t="s">
        <v>132</v>
      </c>
      <c r="C19" s="64" t="s">
        <v>25</v>
      </c>
      <c r="D19" s="62" t="s">
        <v>139</v>
      </c>
      <c r="E19" s="62" t="s">
        <v>342</v>
      </c>
      <c r="F19" s="64" t="s">
        <v>121</v>
      </c>
      <c r="G19" s="62" t="s">
        <v>16</v>
      </c>
      <c r="H19" s="53">
        <v>262</v>
      </c>
      <c r="I19" s="54">
        <v>2.52</v>
      </c>
      <c r="J19" s="55">
        <f t="shared" si="0"/>
        <v>246.96</v>
      </c>
      <c r="K19" s="20"/>
      <c r="L19" s="21"/>
      <c r="N19" s="22"/>
      <c r="O19" s="22">
        <f t="shared" si="1"/>
        <v>0</v>
      </c>
      <c r="P19" s="22">
        <f t="shared" si="2"/>
        <v>0</v>
      </c>
    </row>
    <row r="20" spans="1:16" ht="122.25" customHeight="1" x14ac:dyDescent="0.25">
      <c r="A20" s="19"/>
      <c r="B20" s="61" t="s">
        <v>133</v>
      </c>
      <c r="C20" s="64" t="s">
        <v>26</v>
      </c>
      <c r="D20" s="62" t="s">
        <v>138</v>
      </c>
      <c r="E20" s="62" t="s">
        <v>343</v>
      </c>
      <c r="F20" s="64" t="s">
        <v>121</v>
      </c>
      <c r="G20" s="62" t="s">
        <v>16</v>
      </c>
      <c r="H20" s="53">
        <v>262</v>
      </c>
      <c r="I20" s="54">
        <v>2.52</v>
      </c>
      <c r="J20" s="55">
        <f t="shared" si="0"/>
        <v>246.96</v>
      </c>
      <c r="K20" s="20"/>
      <c r="L20" s="21"/>
      <c r="N20" s="22"/>
      <c r="O20" s="22">
        <f t="shared" si="1"/>
        <v>0</v>
      </c>
      <c r="P20" s="22">
        <f t="shared" si="2"/>
        <v>0</v>
      </c>
    </row>
    <row r="21" spans="1:16" ht="122.25" customHeight="1" x14ac:dyDescent="0.25">
      <c r="A21" s="19"/>
      <c r="B21" s="61" t="s">
        <v>134</v>
      </c>
      <c r="C21" s="64" t="s">
        <v>27</v>
      </c>
      <c r="D21" s="62" t="s">
        <v>137</v>
      </c>
      <c r="E21" s="62" t="s">
        <v>335</v>
      </c>
      <c r="F21" s="64" t="s">
        <v>121</v>
      </c>
      <c r="G21" s="62" t="s">
        <v>16</v>
      </c>
      <c r="H21" s="53">
        <v>262</v>
      </c>
      <c r="I21" s="54">
        <v>2.52</v>
      </c>
      <c r="J21" s="55">
        <f t="shared" si="0"/>
        <v>246.96</v>
      </c>
      <c r="K21" s="20"/>
      <c r="L21" s="21"/>
      <c r="N21" s="22"/>
      <c r="O21" s="22">
        <f t="shared" si="1"/>
        <v>0</v>
      </c>
      <c r="P21" s="22">
        <f t="shared" si="2"/>
        <v>0</v>
      </c>
    </row>
    <row r="22" spans="1:16" ht="122.25" customHeight="1" x14ac:dyDescent="0.25">
      <c r="A22" s="19"/>
      <c r="B22" s="61" t="s">
        <v>135</v>
      </c>
      <c r="C22" s="64" t="s">
        <v>28</v>
      </c>
      <c r="D22" s="62" t="s">
        <v>136</v>
      </c>
      <c r="E22" s="62" t="s">
        <v>337</v>
      </c>
      <c r="F22" s="64" t="s">
        <v>121</v>
      </c>
      <c r="G22" s="62" t="s">
        <v>16</v>
      </c>
      <c r="H22" s="53">
        <v>180</v>
      </c>
      <c r="I22" s="54">
        <v>1.73</v>
      </c>
      <c r="J22" s="55">
        <f t="shared" si="0"/>
        <v>169.54</v>
      </c>
      <c r="K22" s="20"/>
      <c r="L22" s="21"/>
      <c r="N22" s="22"/>
      <c r="O22" s="22">
        <f t="shared" si="1"/>
        <v>0</v>
      </c>
      <c r="P22" s="22">
        <f t="shared" si="2"/>
        <v>0</v>
      </c>
    </row>
    <row r="23" spans="1:16" ht="8.25" customHeight="1" x14ac:dyDescent="0.25">
      <c r="A23" s="70"/>
      <c r="B23" s="71"/>
      <c r="C23" s="72"/>
      <c r="D23" s="73"/>
      <c r="E23" s="73"/>
      <c r="F23" s="72"/>
      <c r="G23" s="73"/>
      <c r="H23" s="74"/>
      <c r="I23" s="75"/>
      <c r="J23" s="76"/>
      <c r="K23" s="77"/>
      <c r="L23" s="78"/>
      <c r="N23" s="22"/>
      <c r="O23" s="22">
        <f t="shared" si="1"/>
        <v>0</v>
      </c>
      <c r="P23" s="22">
        <f t="shared" si="2"/>
        <v>0</v>
      </c>
    </row>
    <row r="24" spans="1:16" ht="122.25" customHeight="1" x14ac:dyDescent="0.25">
      <c r="A24" s="19"/>
      <c r="B24" s="61" t="s">
        <v>148</v>
      </c>
      <c r="C24" s="64" t="s">
        <v>29</v>
      </c>
      <c r="D24" s="62" t="s">
        <v>147</v>
      </c>
      <c r="E24" s="62" t="s">
        <v>344</v>
      </c>
      <c r="F24" s="64" t="s">
        <v>121</v>
      </c>
      <c r="G24" s="62" t="s">
        <v>16</v>
      </c>
      <c r="H24" s="53">
        <v>180</v>
      </c>
      <c r="I24" s="54">
        <v>1.73</v>
      </c>
      <c r="J24" s="55">
        <f t="shared" si="0"/>
        <v>169.54</v>
      </c>
      <c r="K24" s="20"/>
      <c r="L24" s="21"/>
      <c r="N24" s="22"/>
      <c r="O24" s="22">
        <f t="shared" si="1"/>
        <v>0</v>
      </c>
      <c r="P24" s="22">
        <f t="shared" si="2"/>
        <v>0</v>
      </c>
    </row>
    <row r="25" spans="1:16" ht="122.25" customHeight="1" x14ac:dyDescent="0.25">
      <c r="A25" s="19"/>
      <c r="B25" s="61" t="s">
        <v>150</v>
      </c>
      <c r="C25" s="64" t="s">
        <v>30</v>
      </c>
      <c r="D25" s="62" t="s">
        <v>149</v>
      </c>
      <c r="E25" s="62" t="s">
        <v>345</v>
      </c>
      <c r="F25" s="64" t="s">
        <v>121</v>
      </c>
      <c r="G25" s="62" t="s">
        <v>16</v>
      </c>
      <c r="H25" s="53">
        <v>180</v>
      </c>
      <c r="I25" s="54">
        <v>1.73</v>
      </c>
      <c r="J25" s="55">
        <f t="shared" si="0"/>
        <v>169.54</v>
      </c>
      <c r="K25" s="20"/>
      <c r="L25" s="21"/>
      <c r="N25" s="22"/>
      <c r="O25" s="22">
        <f t="shared" si="1"/>
        <v>0</v>
      </c>
      <c r="P25" s="22">
        <f t="shared" si="2"/>
        <v>0</v>
      </c>
    </row>
    <row r="26" spans="1:16" ht="61.5" customHeight="1" x14ac:dyDescent="0.25">
      <c r="A26" s="28"/>
      <c r="B26" s="57" t="s">
        <v>153</v>
      </c>
      <c r="C26" s="58" t="s">
        <v>151</v>
      </c>
      <c r="D26" s="59" t="s">
        <v>155</v>
      </c>
      <c r="E26" s="59" t="s">
        <v>346</v>
      </c>
      <c r="F26" s="66" t="s">
        <v>120</v>
      </c>
      <c r="G26" s="58" t="s">
        <v>16</v>
      </c>
      <c r="H26" s="50">
        <v>340</v>
      </c>
      <c r="I26" s="51">
        <v>3.06</v>
      </c>
      <c r="J26" s="52">
        <f t="shared" si="0"/>
        <v>299.88</v>
      </c>
      <c r="K26" s="23"/>
      <c r="L26" s="24"/>
      <c r="N26" s="22"/>
      <c r="O26" s="22">
        <f t="shared" si="1"/>
        <v>0</v>
      </c>
      <c r="P26" s="22">
        <f t="shared" si="2"/>
        <v>0</v>
      </c>
    </row>
    <row r="27" spans="1:16" ht="62.25" customHeight="1" x14ac:dyDescent="0.25">
      <c r="A27" s="29"/>
      <c r="B27" s="61" t="s">
        <v>154</v>
      </c>
      <c r="C27" s="62" t="s">
        <v>152</v>
      </c>
      <c r="D27" s="63"/>
      <c r="E27" s="63"/>
      <c r="F27" s="64" t="s">
        <v>121</v>
      </c>
      <c r="G27" s="62" t="s">
        <v>16</v>
      </c>
      <c r="H27" s="53">
        <v>340</v>
      </c>
      <c r="I27" s="54">
        <v>3.06</v>
      </c>
      <c r="J27" s="55">
        <f t="shared" si="0"/>
        <v>299.88</v>
      </c>
      <c r="K27" s="20"/>
      <c r="L27" s="21"/>
      <c r="N27" s="22"/>
      <c r="O27" s="22">
        <f t="shared" si="1"/>
        <v>0</v>
      </c>
      <c r="P27" s="22">
        <f t="shared" si="2"/>
        <v>0</v>
      </c>
    </row>
    <row r="28" spans="1:16" ht="61.5" customHeight="1" x14ac:dyDescent="0.25">
      <c r="A28" s="28"/>
      <c r="B28" s="57" t="s">
        <v>158</v>
      </c>
      <c r="C28" s="58" t="s">
        <v>156</v>
      </c>
      <c r="D28" s="59" t="s">
        <v>160</v>
      </c>
      <c r="E28" s="59" t="s">
        <v>347</v>
      </c>
      <c r="F28" s="66" t="s">
        <v>120</v>
      </c>
      <c r="G28" s="58" t="s">
        <v>16</v>
      </c>
      <c r="H28" s="50">
        <v>262</v>
      </c>
      <c r="I28" s="51">
        <v>2.52</v>
      </c>
      <c r="J28" s="52">
        <f t="shared" si="0"/>
        <v>246.96</v>
      </c>
      <c r="K28" s="23"/>
      <c r="L28" s="24"/>
      <c r="N28" s="22"/>
      <c r="O28" s="22">
        <f t="shared" si="1"/>
        <v>0</v>
      </c>
      <c r="P28" s="22">
        <f t="shared" si="2"/>
        <v>0</v>
      </c>
    </row>
    <row r="29" spans="1:16" ht="61.5" customHeight="1" x14ac:dyDescent="0.25">
      <c r="A29" s="29"/>
      <c r="B29" s="61" t="s">
        <v>159</v>
      </c>
      <c r="C29" s="62" t="s">
        <v>157</v>
      </c>
      <c r="D29" s="63"/>
      <c r="E29" s="63"/>
      <c r="F29" s="64" t="s">
        <v>121</v>
      </c>
      <c r="G29" s="62" t="s">
        <v>16</v>
      </c>
      <c r="H29" s="53">
        <v>262</v>
      </c>
      <c r="I29" s="54">
        <v>2.52</v>
      </c>
      <c r="J29" s="55">
        <f t="shared" si="0"/>
        <v>246.96</v>
      </c>
      <c r="K29" s="20"/>
      <c r="L29" s="21"/>
      <c r="N29" s="22"/>
      <c r="O29" s="22">
        <f t="shared" si="1"/>
        <v>0</v>
      </c>
      <c r="P29" s="22">
        <f t="shared" si="2"/>
        <v>0</v>
      </c>
    </row>
    <row r="30" spans="1:16" ht="122.25" customHeight="1" x14ac:dyDescent="0.25">
      <c r="A30" s="19"/>
      <c r="B30" s="61" t="s">
        <v>162</v>
      </c>
      <c r="C30" s="64" t="s">
        <v>31</v>
      </c>
      <c r="D30" s="62" t="s">
        <v>161</v>
      </c>
      <c r="E30" s="62" t="s">
        <v>348</v>
      </c>
      <c r="F30" s="65" t="s">
        <v>120</v>
      </c>
      <c r="G30" s="62" t="s">
        <v>16</v>
      </c>
      <c r="H30" s="53">
        <v>262</v>
      </c>
      <c r="I30" s="54">
        <v>2.52</v>
      </c>
      <c r="J30" s="56">
        <f t="shared" si="0"/>
        <v>246.96</v>
      </c>
      <c r="K30" s="20"/>
      <c r="L30" s="21"/>
      <c r="N30" s="22"/>
      <c r="O30" s="22">
        <f t="shared" si="1"/>
        <v>0</v>
      </c>
      <c r="P30" s="22">
        <f t="shared" si="2"/>
        <v>0</v>
      </c>
    </row>
    <row r="31" spans="1:16" ht="122.25" customHeight="1" x14ac:dyDescent="0.25">
      <c r="A31" s="19"/>
      <c r="B31" s="61" t="s">
        <v>164</v>
      </c>
      <c r="C31" s="64" t="s">
        <v>32</v>
      </c>
      <c r="D31" s="62" t="s">
        <v>163</v>
      </c>
      <c r="E31" s="62" t="s">
        <v>349</v>
      </c>
      <c r="F31" s="64" t="s">
        <v>121</v>
      </c>
      <c r="G31" s="62" t="s">
        <v>16</v>
      </c>
      <c r="H31" s="53">
        <v>262</v>
      </c>
      <c r="I31" s="54">
        <v>2.52</v>
      </c>
      <c r="J31" s="56">
        <f t="shared" si="0"/>
        <v>246.96</v>
      </c>
      <c r="K31" s="20"/>
      <c r="L31" s="21"/>
      <c r="N31" s="22"/>
      <c r="O31" s="22">
        <f t="shared" si="1"/>
        <v>0</v>
      </c>
      <c r="P31" s="22">
        <f t="shared" si="2"/>
        <v>0</v>
      </c>
    </row>
    <row r="32" spans="1:16" ht="122.25" customHeight="1" x14ac:dyDescent="0.25">
      <c r="A32" s="19"/>
      <c r="B32" s="61" t="s">
        <v>166</v>
      </c>
      <c r="C32" s="64" t="s">
        <v>33</v>
      </c>
      <c r="D32" s="62" t="s">
        <v>165</v>
      </c>
      <c r="E32" s="62" t="s">
        <v>350</v>
      </c>
      <c r="F32" s="64" t="s">
        <v>121</v>
      </c>
      <c r="G32" s="62" t="s">
        <v>16</v>
      </c>
      <c r="H32" s="53">
        <v>180</v>
      </c>
      <c r="I32" s="54">
        <v>1.73</v>
      </c>
      <c r="J32" s="56">
        <f t="shared" si="0"/>
        <v>169.54</v>
      </c>
      <c r="K32" s="20"/>
      <c r="L32" s="21"/>
      <c r="N32" s="22"/>
      <c r="O32" s="22">
        <f t="shared" si="1"/>
        <v>0</v>
      </c>
      <c r="P32" s="22">
        <f t="shared" si="2"/>
        <v>0</v>
      </c>
    </row>
    <row r="33" spans="1:16" ht="122.25" customHeight="1" x14ac:dyDescent="0.25">
      <c r="A33" s="19"/>
      <c r="B33" s="61" t="s">
        <v>168</v>
      </c>
      <c r="C33" s="64" t="s">
        <v>34</v>
      </c>
      <c r="D33" s="62" t="s">
        <v>167</v>
      </c>
      <c r="E33" s="62" t="s">
        <v>347</v>
      </c>
      <c r="F33" s="64" t="s">
        <v>121</v>
      </c>
      <c r="G33" s="62" t="s">
        <v>16</v>
      </c>
      <c r="H33" s="53">
        <v>180</v>
      </c>
      <c r="I33" s="54">
        <v>1.73</v>
      </c>
      <c r="J33" s="56">
        <f t="shared" si="0"/>
        <v>169.54</v>
      </c>
      <c r="K33" s="20"/>
      <c r="L33" s="21"/>
      <c r="N33" s="22"/>
      <c r="O33" s="22">
        <f t="shared" si="1"/>
        <v>0</v>
      </c>
      <c r="P33" s="22">
        <f t="shared" si="2"/>
        <v>0</v>
      </c>
    </row>
    <row r="34" spans="1:16" ht="122.25" customHeight="1" x14ac:dyDescent="0.25">
      <c r="A34" s="19"/>
      <c r="B34" s="61" t="s">
        <v>170</v>
      </c>
      <c r="C34" s="64" t="s">
        <v>35</v>
      </c>
      <c r="D34" s="62" t="s">
        <v>169</v>
      </c>
      <c r="E34" s="62" t="s">
        <v>351</v>
      </c>
      <c r="F34" s="65" t="s">
        <v>120</v>
      </c>
      <c r="G34" s="62" t="s">
        <v>16</v>
      </c>
      <c r="H34" s="53">
        <v>262</v>
      </c>
      <c r="I34" s="54">
        <v>2.52</v>
      </c>
      <c r="J34" s="56">
        <f t="shared" si="0"/>
        <v>246.96</v>
      </c>
      <c r="K34" s="20"/>
      <c r="L34" s="21"/>
      <c r="N34" s="22"/>
      <c r="O34" s="22">
        <f t="shared" si="1"/>
        <v>0</v>
      </c>
      <c r="P34" s="22">
        <f t="shared" si="2"/>
        <v>0</v>
      </c>
    </row>
    <row r="35" spans="1:16" ht="122.25" customHeight="1" x14ac:dyDescent="0.25">
      <c r="A35" s="19"/>
      <c r="B35" s="61" t="s">
        <v>172</v>
      </c>
      <c r="C35" s="64" t="s">
        <v>36</v>
      </c>
      <c r="D35" s="62" t="s">
        <v>171</v>
      </c>
      <c r="E35" s="62" t="s">
        <v>352</v>
      </c>
      <c r="F35" s="64" t="s">
        <v>121</v>
      </c>
      <c r="G35" s="62" t="s">
        <v>16</v>
      </c>
      <c r="H35" s="53">
        <v>262</v>
      </c>
      <c r="I35" s="54">
        <v>2.52</v>
      </c>
      <c r="J35" s="56">
        <f t="shared" si="0"/>
        <v>246.96</v>
      </c>
      <c r="K35" s="20"/>
      <c r="L35" s="21"/>
      <c r="N35" s="22"/>
      <c r="O35" s="22">
        <f t="shared" si="1"/>
        <v>0</v>
      </c>
      <c r="P35" s="22">
        <f t="shared" si="2"/>
        <v>0</v>
      </c>
    </row>
    <row r="36" spans="1:16" ht="122.25" customHeight="1" x14ac:dyDescent="0.25">
      <c r="A36" s="19"/>
      <c r="B36" s="61" t="s">
        <v>174</v>
      </c>
      <c r="C36" s="64" t="s">
        <v>37</v>
      </c>
      <c r="D36" s="62" t="s">
        <v>173</v>
      </c>
      <c r="E36" s="62" t="s">
        <v>353</v>
      </c>
      <c r="F36" s="64" t="s">
        <v>121</v>
      </c>
      <c r="G36" s="62" t="s">
        <v>16</v>
      </c>
      <c r="H36" s="53">
        <v>180</v>
      </c>
      <c r="I36" s="54">
        <v>1.73</v>
      </c>
      <c r="J36" s="56">
        <f t="shared" si="0"/>
        <v>169.54</v>
      </c>
      <c r="K36" s="20"/>
      <c r="L36" s="21"/>
      <c r="N36" s="22"/>
      <c r="O36" s="22">
        <f t="shared" si="1"/>
        <v>0</v>
      </c>
      <c r="P36" s="22">
        <f t="shared" si="2"/>
        <v>0</v>
      </c>
    </row>
    <row r="37" spans="1:16" ht="122.25" customHeight="1" x14ac:dyDescent="0.25">
      <c r="A37" s="19"/>
      <c r="B37" s="61" t="s">
        <v>176</v>
      </c>
      <c r="C37" s="64" t="s">
        <v>38</v>
      </c>
      <c r="D37" s="62" t="s">
        <v>175</v>
      </c>
      <c r="E37" s="62" t="s">
        <v>354</v>
      </c>
      <c r="F37" s="64" t="s">
        <v>121</v>
      </c>
      <c r="G37" s="62" t="s">
        <v>16</v>
      </c>
      <c r="H37" s="53">
        <v>180</v>
      </c>
      <c r="I37" s="54">
        <v>1.73</v>
      </c>
      <c r="J37" s="56">
        <f t="shared" si="0"/>
        <v>169.54</v>
      </c>
      <c r="K37" s="20"/>
      <c r="L37" s="21"/>
      <c r="N37" s="22"/>
      <c r="O37" s="22">
        <f t="shared" si="1"/>
        <v>0</v>
      </c>
      <c r="P37" s="22">
        <f t="shared" si="2"/>
        <v>0</v>
      </c>
    </row>
    <row r="38" spans="1:16" ht="122.25" customHeight="1" x14ac:dyDescent="0.25">
      <c r="A38" s="19"/>
      <c r="B38" s="61" t="s">
        <v>178</v>
      </c>
      <c r="C38" s="64" t="s">
        <v>39</v>
      </c>
      <c r="D38" s="62" t="s">
        <v>177</v>
      </c>
      <c r="E38" s="62" t="s">
        <v>356</v>
      </c>
      <c r="F38" s="64" t="s">
        <v>121</v>
      </c>
      <c r="G38" s="62" t="s">
        <v>16</v>
      </c>
      <c r="H38" s="53">
        <v>180</v>
      </c>
      <c r="I38" s="54">
        <v>1.73</v>
      </c>
      <c r="J38" s="56">
        <f t="shared" si="0"/>
        <v>169.54</v>
      </c>
      <c r="K38" s="20"/>
      <c r="L38" s="21"/>
      <c r="N38" s="22"/>
      <c r="O38" s="22">
        <f t="shared" si="1"/>
        <v>0</v>
      </c>
      <c r="P38" s="22">
        <f t="shared" si="2"/>
        <v>0</v>
      </c>
    </row>
    <row r="39" spans="1:16" ht="122.25" customHeight="1" x14ac:dyDescent="0.25">
      <c r="A39" s="19"/>
      <c r="B39" s="61" t="s">
        <v>180</v>
      </c>
      <c r="C39" s="64" t="s">
        <v>40</v>
      </c>
      <c r="D39" s="62" t="s">
        <v>179</v>
      </c>
      <c r="E39" s="62" t="s">
        <v>357</v>
      </c>
      <c r="F39" s="64" t="s">
        <v>121</v>
      </c>
      <c r="G39" s="62" t="s">
        <v>16</v>
      </c>
      <c r="H39" s="53">
        <v>180</v>
      </c>
      <c r="I39" s="54">
        <v>1.73</v>
      </c>
      <c r="J39" s="56">
        <f t="shared" si="0"/>
        <v>169.54</v>
      </c>
      <c r="K39" s="20"/>
      <c r="L39" s="21"/>
      <c r="N39" s="22"/>
      <c r="O39" s="22">
        <f t="shared" si="1"/>
        <v>0</v>
      </c>
      <c r="P39" s="22">
        <f t="shared" si="2"/>
        <v>0</v>
      </c>
    </row>
    <row r="40" spans="1:16" ht="122.25" customHeight="1" x14ac:dyDescent="0.25">
      <c r="A40" s="19"/>
      <c r="B40" s="61" t="s">
        <v>182</v>
      </c>
      <c r="C40" s="64" t="s">
        <v>41</v>
      </c>
      <c r="D40" s="62" t="s">
        <v>181</v>
      </c>
      <c r="E40" s="62" t="s">
        <v>358</v>
      </c>
      <c r="F40" s="65" t="s">
        <v>120</v>
      </c>
      <c r="G40" s="62" t="s">
        <v>16</v>
      </c>
      <c r="H40" s="53">
        <v>262</v>
      </c>
      <c r="I40" s="54">
        <v>2.52</v>
      </c>
      <c r="J40" s="56">
        <f t="shared" si="0"/>
        <v>246.96</v>
      </c>
      <c r="K40" s="20"/>
      <c r="L40" s="21"/>
      <c r="N40" s="22"/>
      <c r="O40" s="22">
        <f t="shared" si="1"/>
        <v>0</v>
      </c>
      <c r="P40" s="22">
        <f t="shared" si="2"/>
        <v>0</v>
      </c>
    </row>
    <row r="41" spans="1:16" ht="122.25" customHeight="1" x14ac:dyDescent="0.25">
      <c r="A41" s="19"/>
      <c r="B41" s="61" t="s">
        <v>184</v>
      </c>
      <c r="C41" s="64" t="s">
        <v>42</v>
      </c>
      <c r="D41" s="62" t="s">
        <v>183</v>
      </c>
      <c r="E41" s="62" t="s">
        <v>359</v>
      </c>
      <c r="F41" s="65" t="s">
        <v>120</v>
      </c>
      <c r="G41" s="62" t="s">
        <v>16</v>
      </c>
      <c r="H41" s="53">
        <v>262</v>
      </c>
      <c r="I41" s="54">
        <v>2.52</v>
      </c>
      <c r="J41" s="56">
        <f t="shared" si="0"/>
        <v>246.96</v>
      </c>
      <c r="K41" s="20"/>
      <c r="L41" s="21"/>
      <c r="N41" s="22"/>
      <c r="O41" s="22">
        <f t="shared" si="1"/>
        <v>0</v>
      </c>
      <c r="P41" s="22">
        <f t="shared" si="2"/>
        <v>0</v>
      </c>
    </row>
    <row r="42" spans="1:16" ht="122.25" customHeight="1" x14ac:dyDescent="0.25">
      <c r="A42" s="19"/>
      <c r="B42" s="61" t="s">
        <v>186</v>
      </c>
      <c r="C42" s="64" t="s">
        <v>43</v>
      </c>
      <c r="D42" s="62" t="s">
        <v>185</v>
      </c>
      <c r="E42" s="62" t="s">
        <v>360</v>
      </c>
      <c r="F42" s="64" t="s">
        <v>121</v>
      </c>
      <c r="G42" s="62" t="s">
        <v>16</v>
      </c>
      <c r="H42" s="53">
        <v>262</v>
      </c>
      <c r="I42" s="54">
        <v>2.52</v>
      </c>
      <c r="J42" s="56">
        <f t="shared" si="0"/>
        <v>246.96</v>
      </c>
      <c r="K42" s="20"/>
      <c r="L42" s="21"/>
      <c r="N42" s="22"/>
      <c r="O42" s="22">
        <f t="shared" si="1"/>
        <v>0</v>
      </c>
      <c r="P42" s="22">
        <f t="shared" si="2"/>
        <v>0</v>
      </c>
    </row>
    <row r="43" spans="1:16" ht="122.25" customHeight="1" x14ac:dyDescent="0.25">
      <c r="A43" s="19"/>
      <c r="B43" s="61" t="s">
        <v>188</v>
      </c>
      <c r="C43" s="64" t="s">
        <v>44</v>
      </c>
      <c r="D43" s="62" t="s">
        <v>187</v>
      </c>
      <c r="E43" s="62" t="s">
        <v>361</v>
      </c>
      <c r="F43" s="64" t="s">
        <v>121</v>
      </c>
      <c r="G43" s="62" t="s">
        <v>16</v>
      </c>
      <c r="H43" s="53">
        <v>180</v>
      </c>
      <c r="I43" s="54">
        <v>1.73</v>
      </c>
      <c r="J43" s="56">
        <f t="shared" si="0"/>
        <v>169.54</v>
      </c>
      <c r="K43" s="20"/>
      <c r="L43" s="21"/>
      <c r="N43" s="22"/>
      <c r="O43" s="22">
        <f t="shared" si="1"/>
        <v>0</v>
      </c>
      <c r="P43" s="22">
        <f t="shared" si="2"/>
        <v>0</v>
      </c>
    </row>
    <row r="44" spans="1:16" ht="8.25" customHeight="1" x14ac:dyDescent="0.25">
      <c r="A44" s="70"/>
      <c r="B44" s="71"/>
      <c r="C44" s="72"/>
      <c r="D44" s="73"/>
      <c r="E44" s="73"/>
      <c r="F44" s="72"/>
      <c r="G44" s="73"/>
      <c r="H44" s="74"/>
      <c r="I44" s="75"/>
      <c r="J44" s="76"/>
      <c r="K44" s="77"/>
      <c r="L44" s="78"/>
      <c r="N44" s="22"/>
      <c r="O44" s="22">
        <f t="shared" si="1"/>
        <v>0</v>
      </c>
      <c r="P44" s="22">
        <f t="shared" si="2"/>
        <v>0</v>
      </c>
    </row>
    <row r="45" spans="1:16" ht="122.25" customHeight="1" x14ac:dyDescent="0.25">
      <c r="A45" s="19"/>
      <c r="B45" s="61" t="s">
        <v>190</v>
      </c>
      <c r="C45" s="64" t="s">
        <v>45</v>
      </c>
      <c r="D45" s="62" t="s">
        <v>189</v>
      </c>
      <c r="E45" s="62" t="s">
        <v>362</v>
      </c>
      <c r="F45" s="64" t="s">
        <v>121</v>
      </c>
      <c r="G45" s="62" t="s">
        <v>16</v>
      </c>
      <c r="H45" s="53">
        <v>180</v>
      </c>
      <c r="I45" s="54">
        <v>1.73</v>
      </c>
      <c r="J45" s="56">
        <f t="shared" si="0"/>
        <v>169.54</v>
      </c>
      <c r="K45" s="20"/>
      <c r="L45" s="21"/>
      <c r="N45" s="22"/>
      <c r="O45" s="22">
        <f t="shared" si="1"/>
        <v>0</v>
      </c>
      <c r="P45" s="22">
        <f t="shared" si="2"/>
        <v>0</v>
      </c>
    </row>
    <row r="46" spans="1:16" ht="122.25" customHeight="1" x14ac:dyDescent="0.25">
      <c r="A46" s="19"/>
      <c r="B46" s="61" t="s">
        <v>192</v>
      </c>
      <c r="C46" s="64" t="s">
        <v>46</v>
      </c>
      <c r="D46" s="62" t="s">
        <v>191</v>
      </c>
      <c r="E46" s="62" t="s">
        <v>363</v>
      </c>
      <c r="F46" s="64" t="s">
        <v>121</v>
      </c>
      <c r="G46" s="62" t="s">
        <v>16</v>
      </c>
      <c r="H46" s="53">
        <v>180</v>
      </c>
      <c r="I46" s="54">
        <v>1.73</v>
      </c>
      <c r="J46" s="56">
        <f t="shared" si="0"/>
        <v>169.54</v>
      </c>
      <c r="K46" s="20"/>
      <c r="L46" s="21"/>
      <c r="N46" s="22"/>
      <c r="O46" s="22">
        <f t="shared" si="1"/>
        <v>0</v>
      </c>
      <c r="P46" s="22">
        <f t="shared" si="2"/>
        <v>0</v>
      </c>
    </row>
    <row r="47" spans="1:16" ht="122.25" customHeight="1" x14ac:dyDescent="0.25">
      <c r="A47" s="19"/>
      <c r="B47" s="61" t="s">
        <v>194</v>
      </c>
      <c r="C47" s="64" t="s">
        <v>47</v>
      </c>
      <c r="D47" s="62" t="s">
        <v>193</v>
      </c>
      <c r="E47" s="62" t="s">
        <v>364</v>
      </c>
      <c r="F47" s="64" t="s">
        <v>121</v>
      </c>
      <c r="G47" s="62" t="s">
        <v>16</v>
      </c>
      <c r="H47" s="53">
        <v>180</v>
      </c>
      <c r="I47" s="54">
        <v>1.73</v>
      </c>
      <c r="J47" s="56">
        <f t="shared" si="0"/>
        <v>169.54</v>
      </c>
      <c r="K47" s="20"/>
      <c r="L47" s="21"/>
      <c r="N47" s="22"/>
      <c r="O47" s="22">
        <f t="shared" si="1"/>
        <v>0</v>
      </c>
      <c r="P47" s="22">
        <f t="shared" si="2"/>
        <v>0</v>
      </c>
    </row>
    <row r="48" spans="1:16" ht="122.25" customHeight="1" x14ac:dyDescent="0.25">
      <c r="A48" s="19"/>
      <c r="B48" s="61" t="s">
        <v>196</v>
      </c>
      <c r="C48" s="64" t="s">
        <v>48</v>
      </c>
      <c r="D48" s="62" t="s">
        <v>195</v>
      </c>
      <c r="E48" s="62" t="s">
        <v>365</v>
      </c>
      <c r="F48" s="64" t="s">
        <v>121</v>
      </c>
      <c r="G48" s="62" t="s">
        <v>16</v>
      </c>
      <c r="H48" s="53">
        <v>180</v>
      </c>
      <c r="I48" s="54">
        <v>1.73</v>
      </c>
      <c r="J48" s="56">
        <f t="shared" si="0"/>
        <v>169.54</v>
      </c>
      <c r="K48" s="20"/>
      <c r="L48" s="21"/>
      <c r="N48" s="22"/>
      <c r="O48" s="22">
        <f t="shared" si="1"/>
        <v>0</v>
      </c>
      <c r="P48" s="22">
        <f t="shared" si="2"/>
        <v>0</v>
      </c>
    </row>
    <row r="49" spans="1:16" ht="122.25" customHeight="1" x14ac:dyDescent="0.25">
      <c r="A49" s="19"/>
      <c r="B49" s="61" t="s">
        <v>198</v>
      </c>
      <c r="C49" s="64" t="s">
        <v>49</v>
      </c>
      <c r="D49" s="62" t="s">
        <v>197</v>
      </c>
      <c r="E49" s="62" t="s">
        <v>366</v>
      </c>
      <c r="F49" s="64" t="s">
        <v>121</v>
      </c>
      <c r="G49" s="62" t="s">
        <v>16</v>
      </c>
      <c r="H49" s="53">
        <v>180</v>
      </c>
      <c r="I49" s="54">
        <v>1.73</v>
      </c>
      <c r="J49" s="56">
        <f t="shared" si="0"/>
        <v>169.54</v>
      </c>
      <c r="K49" s="20"/>
      <c r="L49" s="21"/>
      <c r="N49" s="22"/>
      <c r="O49" s="22">
        <f t="shared" si="1"/>
        <v>0</v>
      </c>
      <c r="P49" s="22">
        <f t="shared" si="2"/>
        <v>0</v>
      </c>
    </row>
    <row r="50" spans="1:16" ht="122.25" customHeight="1" x14ac:dyDescent="0.25">
      <c r="A50" s="19"/>
      <c r="B50" s="61" t="s">
        <v>200</v>
      </c>
      <c r="C50" s="64" t="s">
        <v>50</v>
      </c>
      <c r="D50" s="62" t="s">
        <v>199</v>
      </c>
      <c r="E50" s="62" t="s">
        <v>367</v>
      </c>
      <c r="F50" s="64" t="s">
        <v>121</v>
      </c>
      <c r="G50" s="62" t="s">
        <v>16</v>
      </c>
      <c r="H50" s="53">
        <v>262</v>
      </c>
      <c r="I50" s="54">
        <v>2.52</v>
      </c>
      <c r="J50" s="56">
        <f t="shared" si="0"/>
        <v>246.96</v>
      </c>
      <c r="K50" s="20"/>
      <c r="L50" s="21"/>
      <c r="N50" s="22"/>
      <c r="O50" s="22">
        <f t="shared" si="1"/>
        <v>0</v>
      </c>
      <c r="P50" s="22">
        <f t="shared" si="2"/>
        <v>0</v>
      </c>
    </row>
    <row r="51" spans="1:16" ht="122.25" customHeight="1" x14ac:dyDescent="0.25">
      <c r="A51" s="19"/>
      <c r="B51" s="61" t="s">
        <v>202</v>
      </c>
      <c r="C51" s="64" t="s">
        <v>51</v>
      </c>
      <c r="D51" s="62" t="s">
        <v>201</v>
      </c>
      <c r="E51" s="62" t="s">
        <v>368</v>
      </c>
      <c r="F51" s="64" t="s">
        <v>121</v>
      </c>
      <c r="G51" s="62" t="s">
        <v>16</v>
      </c>
      <c r="H51" s="53">
        <v>180</v>
      </c>
      <c r="I51" s="54">
        <v>1.73</v>
      </c>
      <c r="J51" s="56">
        <f t="shared" si="0"/>
        <v>169.54</v>
      </c>
      <c r="K51" s="20"/>
      <c r="L51" s="21"/>
      <c r="N51" s="22"/>
      <c r="O51" s="22">
        <f t="shared" si="1"/>
        <v>0</v>
      </c>
      <c r="P51" s="22">
        <f t="shared" si="2"/>
        <v>0</v>
      </c>
    </row>
    <row r="52" spans="1:16" ht="122.25" customHeight="1" x14ac:dyDescent="0.25">
      <c r="A52" s="19"/>
      <c r="B52" s="61" t="s">
        <v>204</v>
      </c>
      <c r="C52" s="64" t="s">
        <v>52</v>
      </c>
      <c r="D52" s="62" t="s">
        <v>203</v>
      </c>
      <c r="E52" s="62" t="s">
        <v>369</v>
      </c>
      <c r="F52" s="64" t="s">
        <v>121</v>
      </c>
      <c r="G52" s="62" t="s">
        <v>16</v>
      </c>
      <c r="H52" s="53">
        <v>180</v>
      </c>
      <c r="I52" s="54">
        <v>1.73</v>
      </c>
      <c r="J52" s="56">
        <f t="shared" si="0"/>
        <v>169.54</v>
      </c>
      <c r="K52" s="20"/>
      <c r="L52" s="21"/>
      <c r="N52" s="22"/>
      <c r="O52" s="22">
        <f t="shared" si="1"/>
        <v>0</v>
      </c>
      <c r="P52" s="22">
        <f t="shared" si="2"/>
        <v>0</v>
      </c>
    </row>
    <row r="53" spans="1:16" ht="122.25" customHeight="1" x14ac:dyDescent="0.25">
      <c r="A53" s="19"/>
      <c r="B53" s="61" t="s">
        <v>208</v>
      </c>
      <c r="C53" s="64" t="s">
        <v>53</v>
      </c>
      <c r="D53" s="62" t="s">
        <v>205</v>
      </c>
      <c r="E53" s="62" t="s">
        <v>370</v>
      </c>
      <c r="F53" s="64" t="s">
        <v>121</v>
      </c>
      <c r="G53" s="62" t="s">
        <v>16</v>
      </c>
      <c r="H53" s="53">
        <v>180</v>
      </c>
      <c r="I53" s="54">
        <v>1.73</v>
      </c>
      <c r="J53" s="56">
        <f t="shared" si="0"/>
        <v>169.54</v>
      </c>
      <c r="K53" s="20"/>
      <c r="L53" s="21"/>
      <c r="N53" s="22"/>
      <c r="O53" s="22">
        <f t="shared" si="1"/>
        <v>0</v>
      </c>
      <c r="P53" s="22">
        <f t="shared" si="2"/>
        <v>0</v>
      </c>
    </row>
    <row r="54" spans="1:16" ht="122.25" customHeight="1" x14ac:dyDescent="0.25">
      <c r="A54" s="19"/>
      <c r="B54" s="61" t="s">
        <v>207</v>
      </c>
      <c r="C54" s="64" t="s">
        <v>54</v>
      </c>
      <c r="D54" s="62" t="s">
        <v>206</v>
      </c>
      <c r="E54" s="62" t="s">
        <v>371</v>
      </c>
      <c r="F54" s="64" t="s">
        <v>121</v>
      </c>
      <c r="G54" s="62" t="s">
        <v>16</v>
      </c>
      <c r="H54" s="53">
        <v>180</v>
      </c>
      <c r="I54" s="54">
        <v>1.73</v>
      </c>
      <c r="J54" s="56">
        <f t="shared" si="0"/>
        <v>169.54</v>
      </c>
      <c r="K54" s="20"/>
      <c r="L54" s="21"/>
      <c r="N54" s="22"/>
      <c r="O54" s="22">
        <f t="shared" si="1"/>
        <v>0</v>
      </c>
      <c r="P54" s="22">
        <f t="shared" si="2"/>
        <v>0</v>
      </c>
    </row>
    <row r="55" spans="1:16" ht="122.25" customHeight="1" x14ac:dyDescent="0.25">
      <c r="A55" s="19"/>
      <c r="B55" s="61" t="s">
        <v>210</v>
      </c>
      <c r="C55" s="64" t="s">
        <v>55</v>
      </c>
      <c r="D55" s="62" t="s">
        <v>209</v>
      </c>
      <c r="E55" s="62" t="s">
        <v>372</v>
      </c>
      <c r="F55" s="64" t="s">
        <v>121</v>
      </c>
      <c r="G55" s="62" t="s">
        <v>16</v>
      </c>
      <c r="H55" s="53">
        <v>262</v>
      </c>
      <c r="I55" s="54">
        <v>2.52</v>
      </c>
      <c r="J55" s="52">
        <f t="shared" si="0"/>
        <v>246.96</v>
      </c>
      <c r="K55" s="20"/>
      <c r="L55" s="21"/>
      <c r="N55" s="22"/>
      <c r="O55" s="22">
        <f t="shared" si="1"/>
        <v>0</v>
      </c>
      <c r="P55" s="22">
        <f t="shared" si="2"/>
        <v>0</v>
      </c>
    </row>
    <row r="56" spans="1:16" ht="122.25" customHeight="1" x14ac:dyDescent="0.25">
      <c r="A56" s="19"/>
      <c r="B56" s="61" t="s">
        <v>212</v>
      </c>
      <c r="C56" s="64" t="s">
        <v>56</v>
      </c>
      <c r="D56" s="62" t="s">
        <v>211</v>
      </c>
      <c r="E56" s="62" t="s">
        <v>373</v>
      </c>
      <c r="F56" s="64" t="s">
        <v>121</v>
      </c>
      <c r="G56" s="62" t="s">
        <v>16</v>
      </c>
      <c r="H56" s="53">
        <v>262</v>
      </c>
      <c r="I56" s="54">
        <v>2.52</v>
      </c>
      <c r="J56" s="55">
        <f t="shared" si="0"/>
        <v>246.96</v>
      </c>
      <c r="K56" s="20"/>
      <c r="L56" s="21"/>
      <c r="N56" s="22"/>
      <c r="O56" s="22">
        <f t="shared" si="1"/>
        <v>0</v>
      </c>
      <c r="P56" s="22">
        <f t="shared" si="2"/>
        <v>0</v>
      </c>
    </row>
    <row r="57" spans="1:16" ht="122.25" customHeight="1" x14ac:dyDescent="0.25">
      <c r="A57" s="19"/>
      <c r="B57" s="61" t="s">
        <v>214</v>
      </c>
      <c r="C57" s="64" t="s">
        <v>57</v>
      </c>
      <c r="D57" s="62" t="s">
        <v>213</v>
      </c>
      <c r="E57" s="62" t="s">
        <v>374</v>
      </c>
      <c r="F57" s="64" t="s">
        <v>121</v>
      </c>
      <c r="G57" s="62" t="s">
        <v>16</v>
      </c>
      <c r="H57" s="53">
        <v>262</v>
      </c>
      <c r="I57" s="54">
        <v>2.52</v>
      </c>
      <c r="J57" s="56">
        <f t="shared" si="0"/>
        <v>246.96</v>
      </c>
      <c r="K57" s="20"/>
      <c r="L57" s="21"/>
      <c r="N57" s="22"/>
      <c r="O57" s="22">
        <f t="shared" si="1"/>
        <v>0</v>
      </c>
      <c r="P57" s="22">
        <f t="shared" si="2"/>
        <v>0</v>
      </c>
    </row>
    <row r="58" spans="1:16" ht="122.25" customHeight="1" x14ac:dyDescent="0.25">
      <c r="A58" s="19"/>
      <c r="B58" s="61" t="s">
        <v>216</v>
      </c>
      <c r="C58" s="64" t="s">
        <v>58</v>
      </c>
      <c r="D58" s="62" t="s">
        <v>215</v>
      </c>
      <c r="E58" s="62" t="s">
        <v>375</v>
      </c>
      <c r="F58" s="64" t="s">
        <v>121</v>
      </c>
      <c r="G58" s="62" t="s">
        <v>16</v>
      </c>
      <c r="H58" s="53">
        <v>262</v>
      </c>
      <c r="I58" s="54">
        <v>2.52</v>
      </c>
      <c r="J58" s="56">
        <f t="shared" si="0"/>
        <v>246.96</v>
      </c>
      <c r="K58" s="20"/>
      <c r="L58" s="21"/>
      <c r="N58" s="22"/>
      <c r="O58" s="22">
        <f t="shared" si="1"/>
        <v>0</v>
      </c>
      <c r="P58" s="22">
        <f t="shared" si="2"/>
        <v>0</v>
      </c>
    </row>
    <row r="59" spans="1:16" ht="122.25" customHeight="1" x14ac:dyDescent="0.25">
      <c r="A59" s="19"/>
      <c r="B59" s="61" t="s">
        <v>218</v>
      </c>
      <c r="C59" s="64" t="s">
        <v>59</v>
      </c>
      <c r="D59" s="62" t="s">
        <v>217</v>
      </c>
      <c r="E59" s="62" t="s">
        <v>376</v>
      </c>
      <c r="F59" s="64" t="s">
        <v>121</v>
      </c>
      <c r="G59" s="62" t="s">
        <v>16</v>
      </c>
      <c r="H59" s="53">
        <v>180</v>
      </c>
      <c r="I59" s="54">
        <v>1.73</v>
      </c>
      <c r="J59" s="56">
        <f t="shared" si="0"/>
        <v>169.54</v>
      </c>
      <c r="K59" s="20"/>
      <c r="L59" s="21"/>
      <c r="N59" s="22"/>
      <c r="O59" s="22">
        <f t="shared" si="1"/>
        <v>0</v>
      </c>
      <c r="P59" s="22">
        <f t="shared" si="2"/>
        <v>0</v>
      </c>
    </row>
    <row r="60" spans="1:16" ht="122.25" customHeight="1" x14ac:dyDescent="0.25">
      <c r="A60" s="19"/>
      <c r="B60" s="61" t="s">
        <v>220</v>
      </c>
      <c r="C60" s="64" t="s">
        <v>60</v>
      </c>
      <c r="D60" s="62" t="s">
        <v>219</v>
      </c>
      <c r="E60" s="62" t="s">
        <v>377</v>
      </c>
      <c r="F60" s="64" t="s">
        <v>121</v>
      </c>
      <c r="G60" s="62" t="s">
        <v>16</v>
      </c>
      <c r="H60" s="53">
        <v>262</v>
      </c>
      <c r="I60" s="54">
        <v>2.52</v>
      </c>
      <c r="J60" s="56">
        <f t="shared" si="0"/>
        <v>246.96</v>
      </c>
      <c r="K60" s="20"/>
      <c r="L60" s="21"/>
      <c r="N60" s="22"/>
      <c r="O60" s="22">
        <f t="shared" si="1"/>
        <v>0</v>
      </c>
      <c r="P60" s="22">
        <f t="shared" si="2"/>
        <v>0</v>
      </c>
    </row>
    <row r="61" spans="1:16" ht="122.25" customHeight="1" x14ac:dyDescent="0.25">
      <c r="A61" s="19"/>
      <c r="B61" s="61" t="s">
        <v>222</v>
      </c>
      <c r="C61" s="64" t="s">
        <v>61</v>
      </c>
      <c r="D61" s="62" t="s">
        <v>221</v>
      </c>
      <c r="E61" s="62" t="s">
        <v>378</v>
      </c>
      <c r="F61" s="64" t="s">
        <v>121</v>
      </c>
      <c r="G61" s="62" t="s">
        <v>16</v>
      </c>
      <c r="H61" s="53">
        <v>180</v>
      </c>
      <c r="I61" s="54">
        <v>1.73</v>
      </c>
      <c r="J61" s="56">
        <f t="shared" si="0"/>
        <v>169.54</v>
      </c>
      <c r="K61" s="20"/>
      <c r="L61" s="21"/>
      <c r="N61" s="22"/>
      <c r="O61" s="22">
        <f t="shared" si="1"/>
        <v>0</v>
      </c>
      <c r="P61" s="22">
        <f t="shared" si="2"/>
        <v>0</v>
      </c>
    </row>
    <row r="62" spans="1:16" ht="122.25" customHeight="1" x14ac:dyDescent="0.25">
      <c r="A62" s="19"/>
      <c r="B62" s="61" t="s">
        <v>224</v>
      </c>
      <c r="C62" s="64" t="s">
        <v>62</v>
      </c>
      <c r="D62" s="62" t="s">
        <v>223</v>
      </c>
      <c r="E62" s="62" t="s">
        <v>379</v>
      </c>
      <c r="F62" s="64" t="s">
        <v>121</v>
      </c>
      <c r="G62" s="62" t="s">
        <v>16</v>
      </c>
      <c r="H62" s="53">
        <v>262</v>
      </c>
      <c r="I62" s="54">
        <v>2.52</v>
      </c>
      <c r="J62" s="56">
        <f t="shared" si="0"/>
        <v>246.96</v>
      </c>
      <c r="K62" s="20"/>
      <c r="L62" s="21"/>
      <c r="N62" s="22"/>
      <c r="O62" s="22">
        <f t="shared" si="1"/>
        <v>0</v>
      </c>
      <c r="P62" s="22">
        <f t="shared" si="2"/>
        <v>0</v>
      </c>
    </row>
    <row r="63" spans="1:16" ht="122.25" customHeight="1" x14ac:dyDescent="0.25">
      <c r="A63" s="19"/>
      <c r="B63" s="61" t="s">
        <v>226</v>
      </c>
      <c r="C63" s="64" t="s">
        <v>63</v>
      </c>
      <c r="D63" s="62" t="s">
        <v>225</v>
      </c>
      <c r="E63" s="62" t="s">
        <v>380</v>
      </c>
      <c r="F63" s="64" t="s">
        <v>121</v>
      </c>
      <c r="G63" s="62" t="s">
        <v>16</v>
      </c>
      <c r="H63" s="53">
        <v>180</v>
      </c>
      <c r="I63" s="54">
        <v>1.73</v>
      </c>
      <c r="J63" s="56">
        <f t="shared" si="0"/>
        <v>169.54</v>
      </c>
      <c r="K63" s="20"/>
      <c r="L63" s="21"/>
      <c r="N63" s="22"/>
      <c r="O63" s="22">
        <f t="shared" si="1"/>
        <v>0</v>
      </c>
      <c r="P63" s="22">
        <f t="shared" si="2"/>
        <v>0</v>
      </c>
    </row>
    <row r="64" spans="1:16" ht="122.25" customHeight="1" x14ac:dyDescent="0.25">
      <c r="A64" s="19"/>
      <c r="B64" s="61" t="s">
        <v>228</v>
      </c>
      <c r="C64" s="64" t="s">
        <v>64</v>
      </c>
      <c r="D64" s="62" t="s">
        <v>227</v>
      </c>
      <c r="E64" s="62" t="s">
        <v>381</v>
      </c>
      <c r="F64" s="64" t="s">
        <v>121</v>
      </c>
      <c r="G64" s="62" t="s">
        <v>16</v>
      </c>
      <c r="H64" s="53">
        <v>180</v>
      </c>
      <c r="I64" s="54">
        <v>1.73</v>
      </c>
      <c r="J64" s="56">
        <f t="shared" si="0"/>
        <v>169.54</v>
      </c>
      <c r="K64" s="20"/>
      <c r="L64" s="21"/>
      <c r="N64" s="22"/>
      <c r="O64" s="22">
        <f t="shared" si="1"/>
        <v>0</v>
      </c>
      <c r="P64" s="22">
        <f t="shared" si="2"/>
        <v>0</v>
      </c>
    </row>
    <row r="65" spans="1:16" ht="122.25" customHeight="1" x14ac:dyDescent="0.25">
      <c r="A65" s="19"/>
      <c r="B65" s="61" t="s">
        <v>230</v>
      </c>
      <c r="C65" s="64" t="s">
        <v>65</v>
      </c>
      <c r="D65" s="62" t="s">
        <v>229</v>
      </c>
      <c r="E65" s="62" t="s">
        <v>382</v>
      </c>
      <c r="F65" s="64" t="s">
        <v>121</v>
      </c>
      <c r="G65" s="62" t="s">
        <v>16</v>
      </c>
      <c r="H65" s="53">
        <v>180</v>
      </c>
      <c r="I65" s="54">
        <v>1.73</v>
      </c>
      <c r="J65" s="56">
        <f t="shared" si="0"/>
        <v>169.54</v>
      </c>
      <c r="K65" s="20"/>
      <c r="L65" s="21"/>
      <c r="N65" s="22"/>
      <c r="O65" s="22">
        <f t="shared" si="1"/>
        <v>0</v>
      </c>
      <c r="P65" s="22">
        <f t="shared" si="2"/>
        <v>0</v>
      </c>
    </row>
    <row r="66" spans="1:16" ht="122.25" customHeight="1" x14ac:dyDescent="0.25">
      <c r="A66" s="19"/>
      <c r="B66" s="61" t="s">
        <v>232</v>
      </c>
      <c r="C66" s="64" t="s">
        <v>66</v>
      </c>
      <c r="D66" s="62" t="s">
        <v>231</v>
      </c>
      <c r="E66" s="62" t="s">
        <v>383</v>
      </c>
      <c r="F66" s="64" t="s">
        <v>121</v>
      </c>
      <c r="G66" s="62" t="s">
        <v>16</v>
      </c>
      <c r="H66" s="53">
        <v>262</v>
      </c>
      <c r="I66" s="54">
        <v>2.52</v>
      </c>
      <c r="J66" s="56">
        <f t="shared" si="0"/>
        <v>246.96</v>
      </c>
      <c r="K66" s="20"/>
      <c r="L66" s="21"/>
      <c r="N66" s="22"/>
      <c r="O66" s="22">
        <f t="shared" si="1"/>
        <v>0</v>
      </c>
      <c r="P66" s="22">
        <f t="shared" si="2"/>
        <v>0</v>
      </c>
    </row>
    <row r="67" spans="1:16" ht="122.25" customHeight="1" x14ac:dyDescent="0.25">
      <c r="A67" s="19"/>
      <c r="B67" s="61" t="s">
        <v>234</v>
      </c>
      <c r="C67" s="64" t="s">
        <v>67</v>
      </c>
      <c r="D67" s="62" t="s">
        <v>233</v>
      </c>
      <c r="E67" s="62" t="s">
        <v>384</v>
      </c>
      <c r="F67" s="64" t="s">
        <v>121</v>
      </c>
      <c r="G67" s="62" t="s">
        <v>16</v>
      </c>
      <c r="H67" s="53">
        <v>180</v>
      </c>
      <c r="I67" s="54">
        <v>1.73</v>
      </c>
      <c r="J67" s="56">
        <f t="shared" si="0"/>
        <v>169.54</v>
      </c>
      <c r="K67" s="20"/>
      <c r="L67" s="21"/>
      <c r="N67" s="22"/>
      <c r="O67" s="22">
        <f t="shared" si="1"/>
        <v>0</v>
      </c>
      <c r="P67" s="22">
        <f t="shared" si="2"/>
        <v>0</v>
      </c>
    </row>
    <row r="68" spans="1:16" ht="122.25" customHeight="1" x14ac:dyDescent="0.25">
      <c r="A68" s="19"/>
      <c r="B68" s="61" t="s">
        <v>236</v>
      </c>
      <c r="C68" s="64" t="s">
        <v>68</v>
      </c>
      <c r="D68" s="62" t="s">
        <v>235</v>
      </c>
      <c r="E68" s="62" t="s">
        <v>385</v>
      </c>
      <c r="F68" s="64" t="s">
        <v>121</v>
      </c>
      <c r="G68" s="62" t="s">
        <v>16</v>
      </c>
      <c r="H68" s="53">
        <v>262</v>
      </c>
      <c r="I68" s="54">
        <v>2.52</v>
      </c>
      <c r="J68" s="56">
        <f t="shared" si="0"/>
        <v>246.96</v>
      </c>
      <c r="K68" s="20"/>
      <c r="L68" s="21"/>
      <c r="N68" s="22"/>
      <c r="O68" s="22">
        <f t="shared" si="1"/>
        <v>0</v>
      </c>
      <c r="P68" s="22">
        <f t="shared" si="2"/>
        <v>0</v>
      </c>
    </row>
    <row r="69" spans="1:16" ht="122.25" customHeight="1" x14ac:dyDescent="0.25">
      <c r="A69" s="19"/>
      <c r="B69" s="61" t="s">
        <v>238</v>
      </c>
      <c r="C69" s="64" t="s">
        <v>69</v>
      </c>
      <c r="D69" s="62" t="s">
        <v>237</v>
      </c>
      <c r="E69" s="62" t="s">
        <v>386</v>
      </c>
      <c r="F69" s="64" t="s">
        <v>121</v>
      </c>
      <c r="G69" s="62" t="s">
        <v>16</v>
      </c>
      <c r="H69" s="53">
        <v>180</v>
      </c>
      <c r="I69" s="54">
        <v>1.73</v>
      </c>
      <c r="J69" s="56">
        <f t="shared" si="0"/>
        <v>169.54</v>
      </c>
      <c r="K69" s="20"/>
      <c r="L69" s="21"/>
      <c r="N69" s="22"/>
      <c r="O69" s="22">
        <f t="shared" si="1"/>
        <v>0</v>
      </c>
      <c r="P69" s="22">
        <f t="shared" si="2"/>
        <v>0</v>
      </c>
    </row>
    <row r="70" spans="1:16" ht="122.25" customHeight="1" x14ac:dyDescent="0.25">
      <c r="A70" s="19"/>
      <c r="B70" s="61" t="s">
        <v>240</v>
      </c>
      <c r="C70" s="64" t="s">
        <v>70</v>
      </c>
      <c r="D70" s="62" t="s">
        <v>239</v>
      </c>
      <c r="E70" s="62" t="s">
        <v>387</v>
      </c>
      <c r="F70" s="64" t="s">
        <v>121</v>
      </c>
      <c r="G70" s="62" t="s">
        <v>16</v>
      </c>
      <c r="H70" s="53">
        <v>180</v>
      </c>
      <c r="I70" s="54">
        <v>1.73</v>
      </c>
      <c r="J70" s="52">
        <f t="shared" si="0"/>
        <v>169.54</v>
      </c>
      <c r="K70" s="20"/>
      <c r="L70" s="21"/>
      <c r="N70" s="22"/>
      <c r="O70" s="22">
        <f t="shared" si="1"/>
        <v>0</v>
      </c>
      <c r="P70" s="22">
        <f t="shared" si="2"/>
        <v>0</v>
      </c>
    </row>
    <row r="71" spans="1:16" ht="122.25" customHeight="1" x14ac:dyDescent="0.25">
      <c r="A71" s="19"/>
      <c r="B71" s="61" t="s">
        <v>242</v>
      </c>
      <c r="C71" s="64" t="s">
        <v>71</v>
      </c>
      <c r="D71" s="62" t="s">
        <v>241</v>
      </c>
      <c r="E71" s="62" t="s">
        <v>388</v>
      </c>
      <c r="F71" s="64" t="s">
        <v>121</v>
      </c>
      <c r="G71" s="62" t="s">
        <v>16</v>
      </c>
      <c r="H71" s="53">
        <v>262</v>
      </c>
      <c r="I71" s="54">
        <v>2.52</v>
      </c>
      <c r="J71" s="55">
        <f t="shared" si="0"/>
        <v>246.96</v>
      </c>
      <c r="K71" s="20"/>
      <c r="L71" s="21"/>
      <c r="N71" s="22"/>
      <c r="O71" s="22">
        <f t="shared" si="1"/>
        <v>0</v>
      </c>
      <c r="P71" s="22">
        <f t="shared" si="2"/>
        <v>0</v>
      </c>
    </row>
    <row r="72" spans="1:16" ht="122.25" customHeight="1" x14ac:dyDescent="0.25">
      <c r="A72" s="19"/>
      <c r="B72" s="61" t="s">
        <v>244</v>
      </c>
      <c r="C72" s="64" t="s">
        <v>72</v>
      </c>
      <c r="D72" s="62" t="s">
        <v>243</v>
      </c>
      <c r="E72" s="62" t="s">
        <v>389</v>
      </c>
      <c r="F72" s="64" t="s">
        <v>121</v>
      </c>
      <c r="G72" s="62" t="s">
        <v>16</v>
      </c>
      <c r="H72" s="53">
        <v>180</v>
      </c>
      <c r="I72" s="54">
        <v>1.73</v>
      </c>
      <c r="J72" s="56">
        <f t="shared" si="0"/>
        <v>169.54</v>
      </c>
      <c r="K72" s="20"/>
      <c r="L72" s="21"/>
      <c r="N72" s="22"/>
      <c r="O72" s="22">
        <f t="shared" si="1"/>
        <v>0</v>
      </c>
      <c r="P72" s="22">
        <f t="shared" si="2"/>
        <v>0</v>
      </c>
    </row>
    <row r="73" spans="1:16" ht="122.25" customHeight="1" x14ac:dyDescent="0.25">
      <c r="A73" s="19"/>
      <c r="B73" s="61" t="s">
        <v>246</v>
      </c>
      <c r="C73" s="64" t="s">
        <v>73</v>
      </c>
      <c r="D73" s="62" t="s">
        <v>245</v>
      </c>
      <c r="E73" s="62" t="s">
        <v>390</v>
      </c>
      <c r="F73" s="64" t="s">
        <v>121</v>
      </c>
      <c r="G73" s="62" t="s">
        <v>16</v>
      </c>
      <c r="H73" s="53">
        <v>262</v>
      </c>
      <c r="I73" s="54">
        <v>2.52</v>
      </c>
      <c r="J73" s="55">
        <f t="shared" si="0"/>
        <v>246.96</v>
      </c>
      <c r="K73" s="20"/>
      <c r="L73" s="21"/>
      <c r="N73" s="22"/>
      <c r="O73" s="22">
        <f t="shared" si="1"/>
        <v>0</v>
      </c>
      <c r="P73" s="22">
        <f t="shared" si="2"/>
        <v>0</v>
      </c>
    </row>
    <row r="74" spans="1:16" ht="8.25" customHeight="1" x14ac:dyDescent="0.25">
      <c r="A74" s="70"/>
      <c r="B74" s="71"/>
      <c r="C74" s="72"/>
      <c r="D74" s="73"/>
      <c r="E74" s="73"/>
      <c r="F74" s="72"/>
      <c r="G74" s="73"/>
      <c r="H74" s="74"/>
      <c r="I74" s="75"/>
      <c r="J74" s="76"/>
      <c r="K74" s="77"/>
      <c r="L74" s="78"/>
      <c r="N74" s="22"/>
      <c r="O74" s="22">
        <f t="shared" si="1"/>
        <v>0</v>
      </c>
      <c r="P74" s="22">
        <f t="shared" si="2"/>
        <v>0</v>
      </c>
    </row>
    <row r="75" spans="1:16" ht="122.25" customHeight="1" x14ac:dyDescent="0.25">
      <c r="A75" s="19"/>
      <c r="B75" s="61" t="s">
        <v>248</v>
      </c>
      <c r="C75" s="64" t="s">
        <v>74</v>
      </c>
      <c r="D75" s="62" t="s">
        <v>247</v>
      </c>
      <c r="E75" s="62" t="s">
        <v>391</v>
      </c>
      <c r="F75" s="65" t="s">
        <v>257</v>
      </c>
      <c r="G75" s="67" t="s">
        <v>258</v>
      </c>
      <c r="H75" s="53">
        <v>262</v>
      </c>
      <c r="I75" s="54">
        <v>2.52</v>
      </c>
      <c r="J75" s="56">
        <f t="shared" si="0"/>
        <v>246.96</v>
      </c>
      <c r="K75" s="20"/>
      <c r="L75" s="21"/>
      <c r="N75" s="22"/>
      <c r="O75" s="22">
        <f t="shared" si="1"/>
        <v>0</v>
      </c>
      <c r="P75" s="22">
        <f t="shared" si="2"/>
        <v>0</v>
      </c>
    </row>
    <row r="76" spans="1:16" ht="122.25" customHeight="1" x14ac:dyDescent="0.25">
      <c r="A76" s="19"/>
      <c r="B76" s="61" t="s">
        <v>250</v>
      </c>
      <c r="C76" s="64" t="s">
        <v>75</v>
      </c>
      <c r="D76" s="62" t="s">
        <v>249</v>
      </c>
      <c r="E76" s="62" t="s">
        <v>392</v>
      </c>
      <c r="F76" s="65" t="s">
        <v>257</v>
      </c>
      <c r="G76" s="67" t="s">
        <v>258</v>
      </c>
      <c r="H76" s="53">
        <v>262</v>
      </c>
      <c r="I76" s="54">
        <v>2.52</v>
      </c>
      <c r="J76" s="56">
        <f t="shared" si="0"/>
        <v>246.96</v>
      </c>
      <c r="K76" s="20"/>
      <c r="L76" s="21"/>
      <c r="N76" s="22"/>
      <c r="O76" s="22">
        <f t="shared" si="1"/>
        <v>0</v>
      </c>
      <c r="P76" s="22">
        <f t="shared" si="2"/>
        <v>0</v>
      </c>
    </row>
    <row r="77" spans="1:16" ht="122.25" customHeight="1" x14ac:dyDescent="0.25">
      <c r="A77" s="19"/>
      <c r="B77" s="61" t="s">
        <v>252</v>
      </c>
      <c r="C77" s="64" t="s">
        <v>76</v>
      </c>
      <c r="D77" s="62" t="s">
        <v>251</v>
      </c>
      <c r="E77" s="62" t="s">
        <v>393</v>
      </c>
      <c r="F77" s="65" t="s">
        <v>257</v>
      </c>
      <c r="G77" s="67" t="s">
        <v>258</v>
      </c>
      <c r="H77" s="53">
        <v>262</v>
      </c>
      <c r="I77" s="54">
        <v>2.52</v>
      </c>
      <c r="J77" s="56">
        <f t="shared" ref="J77:J120" si="3">I77*$N$5</f>
        <v>246.96</v>
      </c>
      <c r="K77" s="20"/>
      <c r="L77" s="21"/>
      <c r="N77" s="22"/>
      <c r="O77" s="22">
        <f t="shared" ref="O77:O120" si="4">H77*L77</f>
        <v>0</v>
      </c>
      <c r="P77" s="22">
        <f t="shared" ref="P77:P120" si="5">J77*L77</f>
        <v>0</v>
      </c>
    </row>
    <row r="78" spans="1:16" ht="122.25" customHeight="1" x14ac:dyDescent="0.25">
      <c r="A78" s="19"/>
      <c r="B78" s="61" t="s">
        <v>254</v>
      </c>
      <c r="C78" s="64" t="s">
        <v>77</v>
      </c>
      <c r="D78" s="62" t="s">
        <v>253</v>
      </c>
      <c r="E78" s="62" t="s">
        <v>394</v>
      </c>
      <c r="F78" s="65" t="s">
        <v>257</v>
      </c>
      <c r="G78" s="67" t="s">
        <v>258</v>
      </c>
      <c r="H78" s="53">
        <v>180</v>
      </c>
      <c r="I78" s="54">
        <v>1.73</v>
      </c>
      <c r="J78" s="56">
        <f t="shared" si="3"/>
        <v>169.54</v>
      </c>
      <c r="K78" s="20"/>
      <c r="L78" s="21"/>
      <c r="N78" s="22"/>
      <c r="O78" s="22">
        <f t="shared" si="4"/>
        <v>0</v>
      </c>
      <c r="P78" s="22">
        <f t="shared" si="5"/>
        <v>0</v>
      </c>
    </row>
    <row r="79" spans="1:16" ht="8.25" customHeight="1" x14ac:dyDescent="0.25">
      <c r="A79" s="70"/>
      <c r="B79" s="71"/>
      <c r="C79" s="72"/>
      <c r="D79" s="73"/>
      <c r="E79" s="73"/>
      <c r="F79" s="72"/>
      <c r="G79" s="73"/>
      <c r="H79" s="74"/>
      <c r="I79" s="75"/>
      <c r="J79" s="76"/>
      <c r="K79" s="77"/>
      <c r="L79" s="78"/>
      <c r="N79" s="22"/>
      <c r="O79" s="22">
        <f t="shared" ref="O79" si="6">H79*L79</f>
        <v>0</v>
      </c>
      <c r="P79" s="22">
        <f t="shared" ref="P79" si="7">J79*L79</f>
        <v>0</v>
      </c>
    </row>
    <row r="80" spans="1:16" ht="122.25" customHeight="1" x14ac:dyDescent="0.25">
      <c r="A80" s="19"/>
      <c r="B80" s="61" t="s">
        <v>256</v>
      </c>
      <c r="C80" s="64" t="s">
        <v>78</v>
      </c>
      <c r="D80" s="62" t="s">
        <v>255</v>
      </c>
      <c r="E80" s="62" t="s">
        <v>395</v>
      </c>
      <c r="F80" s="64" t="s">
        <v>121</v>
      </c>
      <c r="G80" s="62" t="s">
        <v>16</v>
      </c>
      <c r="H80" s="53">
        <v>180</v>
      </c>
      <c r="I80" s="54">
        <v>1.73</v>
      </c>
      <c r="J80" s="56">
        <f t="shared" si="3"/>
        <v>169.54</v>
      </c>
      <c r="K80" s="20"/>
      <c r="L80" s="21"/>
      <c r="N80" s="22"/>
      <c r="O80" s="22">
        <f t="shared" si="4"/>
        <v>0</v>
      </c>
      <c r="P80" s="22">
        <f t="shared" si="5"/>
        <v>0</v>
      </c>
    </row>
    <row r="81" spans="1:16" ht="122.25" customHeight="1" x14ac:dyDescent="0.25">
      <c r="A81" s="19"/>
      <c r="B81" s="61" t="s">
        <v>332</v>
      </c>
      <c r="C81" s="64" t="s">
        <v>79</v>
      </c>
      <c r="D81" s="62" t="s">
        <v>115</v>
      </c>
      <c r="E81" s="68" t="s">
        <v>396</v>
      </c>
      <c r="F81" s="64" t="s">
        <v>121</v>
      </c>
      <c r="G81" s="62" t="s">
        <v>16</v>
      </c>
      <c r="H81" s="53">
        <v>180</v>
      </c>
      <c r="I81" s="54">
        <v>1.73</v>
      </c>
      <c r="J81" s="56">
        <f t="shared" si="3"/>
        <v>169.54</v>
      </c>
      <c r="K81" s="20"/>
      <c r="L81" s="21"/>
      <c r="N81" s="22"/>
      <c r="O81" s="22">
        <f t="shared" si="4"/>
        <v>0</v>
      </c>
      <c r="P81" s="22">
        <f t="shared" si="5"/>
        <v>0</v>
      </c>
    </row>
    <row r="82" spans="1:16" ht="122.25" customHeight="1" x14ac:dyDescent="0.25">
      <c r="A82" s="19"/>
      <c r="B82" s="61" t="s">
        <v>333</v>
      </c>
      <c r="C82" s="64" t="s">
        <v>80</v>
      </c>
      <c r="D82" s="62" t="s">
        <v>116</v>
      </c>
      <c r="E82" s="68" t="s">
        <v>397</v>
      </c>
      <c r="F82" s="64" t="s">
        <v>121</v>
      </c>
      <c r="G82" s="62" t="s">
        <v>16</v>
      </c>
      <c r="H82" s="53">
        <v>262</v>
      </c>
      <c r="I82" s="54">
        <v>2.52</v>
      </c>
      <c r="J82" s="56">
        <f t="shared" si="3"/>
        <v>246.96</v>
      </c>
      <c r="K82" s="20"/>
      <c r="L82" s="21"/>
      <c r="N82" s="22"/>
      <c r="O82" s="22">
        <f t="shared" si="4"/>
        <v>0</v>
      </c>
      <c r="P82" s="22">
        <f t="shared" si="5"/>
        <v>0</v>
      </c>
    </row>
    <row r="83" spans="1:16" ht="8.25" customHeight="1" x14ac:dyDescent="0.25">
      <c r="A83" s="70"/>
      <c r="B83" s="71"/>
      <c r="C83" s="72"/>
      <c r="D83" s="73"/>
      <c r="E83" s="73"/>
      <c r="F83" s="72"/>
      <c r="G83" s="73"/>
      <c r="H83" s="74"/>
      <c r="I83" s="75"/>
      <c r="J83" s="76"/>
      <c r="K83" s="77"/>
      <c r="L83" s="78"/>
      <c r="N83" s="22"/>
      <c r="O83" s="22">
        <f t="shared" ref="O83" si="8">H83*L83</f>
        <v>0</v>
      </c>
      <c r="P83" s="22">
        <f t="shared" ref="P83" si="9">J83*L83</f>
        <v>0</v>
      </c>
    </row>
    <row r="84" spans="1:16" ht="122.25" customHeight="1" x14ac:dyDescent="0.25">
      <c r="A84" s="19"/>
      <c r="B84" s="61" t="s">
        <v>262</v>
      </c>
      <c r="C84" s="64" t="s">
        <v>81</v>
      </c>
      <c r="D84" s="62" t="s">
        <v>261</v>
      </c>
      <c r="E84" s="62" t="s">
        <v>398</v>
      </c>
      <c r="F84" s="65" t="s">
        <v>263</v>
      </c>
      <c r="G84" s="67" t="s">
        <v>258</v>
      </c>
      <c r="H84" s="53">
        <v>262</v>
      </c>
      <c r="I84" s="54">
        <v>2.52</v>
      </c>
      <c r="J84" s="56">
        <f t="shared" si="3"/>
        <v>246.96</v>
      </c>
      <c r="K84" s="20"/>
      <c r="L84" s="21"/>
      <c r="N84" s="22"/>
      <c r="O84" s="22">
        <f t="shared" si="4"/>
        <v>0</v>
      </c>
      <c r="P84" s="22">
        <f t="shared" si="5"/>
        <v>0</v>
      </c>
    </row>
    <row r="85" spans="1:16" ht="122.25" customHeight="1" x14ac:dyDescent="0.25">
      <c r="A85" s="19"/>
      <c r="B85" s="61" t="s">
        <v>265</v>
      </c>
      <c r="C85" s="64" t="s">
        <v>82</v>
      </c>
      <c r="D85" s="62" t="s">
        <v>264</v>
      </c>
      <c r="E85" s="62" t="s">
        <v>399</v>
      </c>
      <c r="F85" s="65" t="s">
        <v>263</v>
      </c>
      <c r="G85" s="67" t="s">
        <v>258</v>
      </c>
      <c r="H85" s="53">
        <v>340</v>
      </c>
      <c r="I85" s="54">
        <v>3.06</v>
      </c>
      <c r="J85" s="56">
        <f t="shared" si="3"/>
        <v>299.88</v>
      </c>
      <c r="K85" s="20"/>
      <c r="L85" s="21"/>
      <c r="N85" s="22"/>
      <c r="O85" s="22">
        <f t="shared" si="4"/>
        <v>0</v>
      </c>
      <c r="P85" s="22">
        <f t="shared" si="5"/>
        <v>0</v>
      </c>
    </row>
    <row r="86" spans="1:16" ht="122.25" customHeight="1" x14ac:dyDescent="0.25">
      <c r="A86" s="19"/>
      <c r="B86" s="61" t="s">
        <v>267</v>
      </c>
      <c r="C86" s="64" t="s">
        <v>83</v>
      </c>
      <c r="D86" s="62" t="s">
        <v>266</v>
      </c>
      <c r="E86" s="62" t="s">
        <v>400</v>
      </c>
      <c r="F86" s="65" t="s">
        <v>263</v>
      </c>
      <c r="G86" s="67" t="s">
        <v>258</v>
      </c>
      <c r="H86" s="53">
        <v>262</v>
      </c>
      <c r="I86" s="54">
        <v>2.52</v>
      </c>
      <c r="J86" s="56">
        <f t="shared" si="3"/>
        <v>246.96</v>
      </c>
      <c r="K86" s="20"/>
      <c r="L86" s="21"/>
      <c r="N86" s="22"/>
      <c r="O86" s="22">
        <f t="shared" si="4"/>
        <v>0</v>
      </c>
      <c r="P86" s="22">
        <f t="shared" si="5"/>
        <v>0</v>
      </c>
    </row>
    <row r="87" spans="1:16" ht="122.25" customHeight="1" x14ac:dyDescent="0.25">
      <c r="A87" s="19"/>
      <c r="B87" s="61" t="s">
        <v>269</v>
      </c>
      <c r="C87" s="64" t="s">
        <v>84</v>
      </c>
      <c r="D87" s="62" t="s">
        <v>268</v>
      </c>
      <c r="E87" s="62" t="s">
        <v>401</v>
      </c>
      <c r="F87" s="65" t="s">
        <v>263</v>
      </c>
      <c r="G87" s="67" t="s">
        <v>258</v>
      </c>
      <c r="H87" s="53">
        <v>262</v>
      </c>
      <c r="I87" s="54">
        <v>2.52</v>
      </c>
      <c r="J87" s="56">
        <f t="shared" si="3"/>
        <v>246.96</v>
      </c>
      <c r="K87" s="20"/>
      <c r="L87" s="21"/>
      <c r="N87" s="22"/>
      <c r="O87" s="22">
        <f t="shared" si="4"/>
        <v>0</v>
      </c>
      <c r="P87" s="22">
        <f t="shared" si="5"/>
        <v>0</v>
      </c>
    </row>
    <row r="88" spans="1:16" ht="122.25" customHeight="1" x14ac:dyDescent="0.25">
      <c r="A88" s="19"/>
      <c r="B88" s="61" t="s">
        <v>271</v>
      </c>
      <c r="C88" s="64" t="s">
        <v>85</v>
      </c>
      <c r="D88" s="62" t="s">
        <v>270</v>
      </c>
      <c r="E88" s="62" t="s">
        <v>402</v>
      </c>
      <c r="F88" s="65" t="s">
        <v>263</v>
      </c>
      <c r="G88" s="67" t="s">
        <v>258</v>
      </c>
      <c r="H88" s="53">
        <v>262</v>
      </c>
      <c r="I88" s="54">
        <v>2.52</v>
      </c>
      <c r="J88" s="56">
        <f t="shared" si="3"/>
        <v>246.96</v>
      </c>
      <c r="K88" s="20"/>
      <c r="L88" s="21"/>
      <c r="N88" s="22"/>
      <c r="O88" s="22">
        <f t="shared" si="4"/>
        <v>0</v>
      </c>
      <c r="P88" s="22">
        <f t="shared" si="5"/>
        <v>0</v>
      </c>
    </row>
    <row r="89" spans="1:16" ht="122.25" customHeight="1" x14ac:dyDescent="0.25">
      <c r="A89" s="19"/>
      <c r="B89" s="61" t="s">
        <v>273</v>
      </c>
      <c r="C89" s="64" t="s">
        <v>86</v>
      </c>
      <c r="D89" s="62" t="s">
        <v>272</v>
      </c>
      <c r="E89" s="62" t="s">
        <v>403</v>
      </c>
      <c r="F89" s="65" t="s">
        <v>263</v>
      </c>
      <c r="G89" s="67" t="s">
        <v>258</v>
      </c>
      <c r="H89" s="53">
        <v>340</v>
      </c>
      <c r="I89" s="54">
        <v>3.06</v>
      </c>
      <c r="J89" s="56">
        <f t="shared" si="3"/>
        <v>299.88</v>
      </c>
      <c r="K89" s="20"/>
      <c r="L89" s="21"/>
      <c r="N89" s="22"/>
      <c r="O89" s="22">
        <f t="shared" si="4"/>
        <v>0</v>
      </c>
      <c r="P89" s="22">
        <f t="shared" si="5"/>
        <v>0</v>
      </c>
    </row>
    <row r="90" spans="1:16" ht="122.25" customHeight="1" x14ac:dyDescent="0.25">
      <c r="A90" s="19"/>
      <c r="B90" s="61" t="s">
        <v>275</v>
      </c>
      <c r="C90" s="64" t="s">
        <v>87</v>
      </c>
      <c r="D90" s="62" t="s">
        <v>274</v>
      </c>
      <c r="E90" s="62" t="s">
        <v>404</v>
      </c>
      <c r="F90" s="65" t="s">
        <v>263</v>
      </c>
      <c r="G90" s="67" t="s">
        <v>258</v>
      </c>
      <c r="H90" s="53">
        <v>262</v>
      </c>
      <c r="I90" s="54">
        <v>2.52</v>
      </c>
      <c r="J90" s="56">
        <f t="shared" si="3"/>
        <v>246.96</v>
      </c>
      <c r="K90" s="20"/>
      <c r="L90" s="21"/>
      <c r="N90" s="22"/>
      <c r="O90" s="22">
        <f t="shared" si="4"/>
        <v>0</v>
      </c>
      <c r="P90" s="22">
        <f t="shared" si="5"/>
        <v>0</v>
      </c>
    </row>
    <row r="91" spans="1:16" ht="122.25" customHeight="1" x14ac:dyDescent="0.25">
      <c r="A91" s="19"/>
      <c r="B91" s="61" t="s">
        <v>277</v>
      </c>
      <c r="C91" s="64" t="s">
        <v>88</v>
      </c>
      <c r="D91" s="62" t="s">
        <v>276</v>
      </c>
      <c r="E91" s="62" t="s">
        <v>405</v>
      </c>
      <c r="F91" s="65" t="s">
        <v>263</v>
      </c>
      <c r="G91" s="67" t="s">
        <v>258</v>
      </c>
      <c r="H91" s="53">
        <v>262</v>
      </c>
      <c r="I91" s="54">
        <v>2.52</v>
      </c>
      <c r="J91" s="56">
        <f t="shared" si="3"/>
        <v>246.96</v>
      </c>
      <c r="K91" s="20"/>
      <c r="L91" s="21"/>
      <c r="N91" s="22"/>
      <c r="O91" s="22">
        <f t="shared" si="4"/>
        <v>0</v>
      </c>
      <c r="P91" s="22">
        <f t="shared" si="5"/>
        <v>0</v>
      </c>
    </row>
    <row r="92" spans="1:16" ht="8.25" customHeight="1" x14ac:dyDescent="0.25">
      <c r="A92" s="70"/>
      <c r="B92" s="71"/>
      <c r="C92" s="72"/>
      <c r="D92" s="73"/>
      <c r="E92" s="73"/>
      <c r="F92" s="72"/>
      <c r="G92" s="73"/>
      <c r="H92" s="74"/>
      <c r="I92" s="75"/>
      <c r="J92" s="76"/>
      <c r="K92" s="77"/>
      <c r="L92" s="78"/>
      <c r="N92" s="22"/>
      <c r="O92" s="22">
        <f t="shared" ref="O92" si="10">H92*L92</f>
        <v>0</v>
      </c>
      <c r="P92" s="22">
        <f t="shared" ref="P92" si="11">J92*L92</f>
        <v>0</v>
      </c>
    </row>
    <row r="93" spans="1:16" ht="122.25" customHeight="1" x14ac:dyDescent="0.25">
      <c r="A93" s="19"/>
      <c r="B93" s="61" t="s">
        <v>279</v>
      </c>
      <c r="C93" s="64" t="s">
        <v>89</v>
      </c>
      <c r="D93" s="62" t="s">
        <v>278</v>
      </c>
      <c r="E93" s="62" t="s">
        <v>406</v>
      </c>
      <c r="F93" s="65" t="s">
        <v>280</v>
      </c>
      <c r="G93" s="67" t="s">
        <v>258</v>
      </c>
      <c r="H93" s="53">
        <v>180</v>
      </c>
      <c r="I93" s="54">
        <v>1.73</v>
      </c>
      <c r="J93" s="56">
        <f t="shared" si="3"/>
        <v>169.54</v>
      </c>
      <c r="K93" s="20"/>
      <c r="L93" s="21"/>
      <c r="N93" s="22"/>
      <c r="O93" s="22">
        <f t="shared" si="4"/>
        <v>0</v>
      </c>
      <c r="P93" s="22">
        <f t="shared" si="5"/>
        <v>0</v>
      </c>
    </row>
    <row r="94" spans="1:16" ht="122.25" customHeight="1" x14ac:dyDescent="0.25">
      <c r="A94" s="19"/>
      <c r="B94" s="61" t="s">
        <v>282</v>
      </c>
      <c r="C94" s="64" t="s">
        <v>90</v>
      </c>
      <c r="D94" s="62" t="s">
        <v>281</v>
      </c>
      <c r="E94" s="62" t="s">
        <v>407</v>
      </c>
      <c r="F94" s="65" t="s">
        <v>280</v>
      </c>
      <c r="G94" s="67" t="s">
        <v>258</v>
      </c>
      <c r="H94" s="53">
        <v>180</v>
      </c>
      <c r="I94" s="54">
        <v>1.73</v>
      </c>
      <c r="J94" s="56">
        <f t="shared" si="3"/>
        <v>169.54</v>
      </c>
      <c r="K94" s="20"/>
      <c r="L94" s="21"/>
      <c r="N94" s="22"/>
      <c r="O94" s="22">
        <f t="shared" si="4"/>
        <v>0</v>
      </c>
      <c r="P94" s="22">
        <f t="shared" si="5"/>
        <v>0</v>
      </c>
    </row>
    <row r="95" spans="1:16" ht="122.25" customHeight="1" x14ac:dyDescent="0.25">
      <c r="A95" s="19"/>
      <c r="B95" s="61" t="s">
        <v>284</v>
      </c>
      <c r="C95" s="64" t="s">
        <v>91</v>
      </c>
      <c r="D95" s="62" t="s">
        <v>283</v>
      </c>
      <c r="E95" s="62" t="s">
        <v>408</v>
      </c>
      <c r="F95" s="65" t="s">
        <v>280</v>
      </c>
      <c r="G95" s="67" t="s">
        <v>258</v>
      </c>
      <c r="H95" s="53">
        <v>180</v>
      </c>
      <c r="I95" s="54">
        <v>1.73</v>
      </c>
      <c r="J95" s="56">
        <f t="shared" si="3"/>
        <v>169.54</v>
      </c>
      <c r="K95" s="20"/>
      <c r="L95" s="21"/>
      <c r="N95" s="22"/>
      <c r="O95" s="22">
        <f t="shared" si="4"/>
        <v>0</v>
      </c>
      <c r="P95" s="22">
        <f t="shared" si="5"/>
        <v>0</v>
      </c>
    </row>
    <row r="96" spans="1:16" ht="8.25" customHeight="1" x14ac:dyDescent="0.25">
      <c r="A96" s="70"/>
      <c r="B96" s="71"/>
      <c r="C96" s="72"/>
      <c r="D96" s="73"/>
      <c r="E96" s="73"/>
      <c r="F96" s="72"/>
      <c r="G96" s="73"/>
      <c r="H96" s="74"/>
      <c r="I96" s="75"/>
      <c r="J96" s="76"/>
      <c r="K96" s="77"/>
      <c r="L96" s="78"/>
      <c r="N96" s="22"/>
      <c r="O96" s="22">
        <f t="shared" ref="O96" si="12">H96*L96</f>
        <v>0</v>
      </c>
      <c r="P96" s="22">
        <f t="shared" ref="P96" si="13">J96*L96</f>
        <v>0</v>
      </c>
    </row>
    <row r="97" spans="1:16" ht="122.25" customHeight="1" x14ac:dyDescent="0.25">
      <c r="A97" s="19"/>
      <c r="B97" s="61" t="s">
        <v>286</v>
      </c>
      <c r="C97" s="64" t="s">
        <v>92</v>
      </c>
      <c r="D97" s="62" t="s">
        <v>285</v>
      </c>
      <c r="E97" s="62" t="s">
        <v>409</v>
      </c>
      <c r="F97" s="67" t="s">
        <v>287</v>
      </c>
      <c r="G97" s="67" t="s">
        <v>258</v>
      </c>
      <c r="H97" s="53">
        <v>150</v>
      </c>
      <c r="I97" s="54">
        <v>1.17</v>
      </c>
      <c r="J97" s="56">
        <f t="shared" si="3"/>
        <v>114.66</v>
      </c>
      <c r="K97" s="20"/>
      <c r="L97" s="21"/>
      <c r="N97" s="22"/>
      <c r="O97" s="22">
        <f t="shared" si="4"/>
        <v>0</v>
      </c>
      <c r="P97" s="22">
        <f t="shared" si="5"/>
        <v>0</v>
      </c>
    </row>
    <row r="98" spans="1:16" ht="122.25" customHeight="1" x14ac:dyDescent="0.25">
      <c r="A98" s="19"/>
      <c r="B98" s="57" t="s">
        <v>289</v>
      </c>
      <c r="C98" s="64" t="s">
        <v>93</v>
      </c>
      <c r="D98" s="62" t="s">
        <v>288</v>
      </c>
      <c r="E98" s="62" t="s">
        <v>410</v>
      </c>
      <c r="F98" s="67" t="s">
        <v>287</v>
      </c>
      <c r="G98" s="67" t="s">
        <v>258</v>
      </c>
      <c r="H98" s="53">
        <v>150</v>
      </c>
      <c r="I98" s="54">
        <v>1.17</v>
      </c>
      <c r="J98" s="56">
        <f t="shared" si="3"/>
        <v>114.66</v>
      </c>
      <c r="K98" s="20"/>
      <c r="L98" s="21"/>
      <c r="N98" s="22"/>
      <c r="O98" s="22">
        <f t="shared" si="4"/>
        <v>0</v>
      </c>
      <c r="P98" s="22">
        <f t="shared" si="5"/>
        <v>0</v>
      </c>
    </row>
    <row r="99" spans="1:16" ht="8.25" customHeight="1" x14ac:dyDescent="0.25">
      <c r="A99" s="70"/>
      <c r="B99" s="71"/>
      <c r="C99" s="72"/>
      <c r="D99" s="73"/>
      <c r="E99" s="73"/>
      <c r="F99" s="72"/>
      <c r="G99" s="73"/>
      <c r="H99" s="74"/>
      <c r="I99" s="75"/>
      <c r="J99" s="76"/>
      <c r="K99" s="77"/>
      <c r="L99" s="78"/>
      <c r="N99" s="22"/>
      <c r="O99" s="22">
        <f t="shared" si="4"/>
        <v>0</v>
      </c>
      <c r="P99" s="22">
        <f t="shared" si="5"/>
        <v>0</v>
      </c>
    </row>
    <row r="100" spans="1:16" ht="122.25" customHeight="1" x14ac:dyDescent="0.25">
      <c r="A100" s="19"/>
      <c r="B100" s="61" t="s">
        <v>291</v>
      </c>
      <c r="C100" s="64" t="s">
        <v>94</v>
      </c>
      <c r="D100" s="62" t="s">
        <v>290</v>
      </c>
      <c r="E100" s="62" t="s">
        <v>411</v>
      </c>
      <c r="F100" s="65" t="s">
        <v>121</v>
      </c>
      <c r="G100" s="67" t="s">
        <v>292</v>
      </c>
      <c r="H100" s="53">
        <v>150</v>
      </c>
      <c r="I100" s="54">
        <v>1.17</v>
      </c>
      <c r="J100" s="56">
        <f t="shared" si="3"/>
        <v>114.66</v>
      </c>
      <c r="K100" s="20"/>
      <c r="L100" s="21"/>
      <c r="N100" s="22"/>
      <c r="O100" s="22">
        <f t="shared" si="4"/>
        <v>0</v>
      </c>
      <c r="P100" s="22">
        <f t="shared" si="5"/>
        <v>0</v>
      </c>
    </row>
    <row r="101" spans="1:16" ht="122.25" customHeight="1" x14ac:dyDescent="0.25">
      <c r="A101" s="19"/>
      <c r="B101" s="61" t="s">
        <v>294</v>
      </c>
      <c r="C101" s="64" t="s">
        <v>95</v>
      </c>
      <c r="D101" s="62" t="s">
        <v>293</v>
      </c>
      <c r="E101" s="62" t="s">
        <v>412</v>
      </c>
      <c r="F101" s="65" t="s">
        <v>121</v>
      </c>
      <c r="G101" s="67" t="s">
        <v>292</v>
      </c>
      <c r="H101" s="53">
        <v>150</v>
      </c>
      <c r="I101" s="54">
        <v>1.17</v>
      </c>
      <c r="J101" s="56">
        <f t="shared" si="3"/>
        <v>114.66</v>
      </c>
      <c r="K101" s="20"/>
      <c r="L101" s="21"/>
      <c r="N101" s="22"/>
      <c r="O101" s="22">
        <f t="shared" si="4"/>
        <v>0</v>
      </c>
      <c r="P101" s="22">
        <f t="shared" si="5"/>
        <v>0</v>
      </c>
    </row>
    <row r="102" spans="1:16" ht="122.25" customHeight="1" x14ac:dyDescent="0.25">
      <c r="A102" s="19"/>
      <c r="B102" s="61" t="s">
        <v>296</v>
      </c>
      <c r="C102" s="64" t="s">
        <v>96</v>
      </c>
      <c r="D102" s="62" t="s">
        <v>295</v>
      </c>
      <c r="E102" s="62" t="s">
        <v>413</v>
      </c>
      <c r="F102" s="65" t="s">
        <v>121</v>
      </c>
      <c r="G102" s="67" t="s">
        <v>292</v>
      </c>
      <c r="H102" s="53">
        <v>150</v>
      </c>
      <c r="I102" s="54">
        <v>1.17</v>
      </c>
      <c r="J102" s="56">
        <f t="shared" si="3"/>
        <v>114.66</v>
      </c>
      <c r="K102" s="20"/>
      <c r="L102" s="21"/>
      <c r="N102" s="22"/>
      <c r="O102" s="22">
        <f t="shared" si="4"/>
        <v>0</v>
      </c>
      <c r="P102" s="22">
        <f t="shared" si="5"/>
        <v>0</v>
      </c>
    </row>
    <row r="103" spans="1:16" ht="122.25" customHeight="1" x14ac:dyDescent="0.25">
      <c r="A103" s="19"/>
      <c r="B103" s="61" t="s">
        <v>298</v>
      </c>
      <c r="C103" s="64" t="s">
        <v>97</v>
      </c>
      <c r="D103" s="62" t="s">
        <v>297</v>
      </c>
      <c r="E103" s="62" t="s">
        <v>414</v>
      </c>
      <c r="F103" s="65" t="s">
        <v>121</v>
      </c>
      <c r="G103" s="67" t="s">
        <v>292</v>
      </c>
      <c r="H103" s="53">
        <v>150</v>
      </c>
      <c r="I103" s="54">
        <v>1.17</v>
      </c>
      <c r="J103" s="56">
        <f t="shared" si="3"/>
        <v>114.66</v>
      </c>
      <c r="K103" s="20"/>
      <c r="L103" s="21"/>
      <c r="N103" s="22"/>
      <c r="O103" s="22">
        <f t="shared" si="4"/>
        <v>0</v>
      </c>
      <c r="P103" s="22">
        <f t="shared" si="5"/>
        <v>0</v>
      </c>
    </row>
    <row r="104" spans="1:16" ht="122.25" customHeight="1" x14ac:dyDescent="0.25">
      <c r="A104" s="19"/>
      <c r="B104" s="61" t="s">
        <v>300</v>
      </c>
      <c r="C104" s="64" t="s">
        <v>98</v>
      </c>
      <c r="D104" s="62" t="s">
        <v>299</v>
      </c>
      <c r="E104" s="62" t="s">
        <v>415</v>
      </c>
      <c r="F104" s="65" t="s">
        <v>121</v>
      </c>
      <c r="G104" s="67" t="s">
        <v>292</v>
      </c>
      <c r="H104" s="53">
        <v>150</v>
      </c>
      <c r="I104" s="54">
        <v>1.17</v>
      </c>
      <c r="J104" s="56">
        <f t="shared" si="3"/>
        <v>114.66</v>
      </c>
      <c r="K104" s="20"/>
      <c r="L104" s="21"/>
      <c r="N104" s="22"/>
      <c r="O104" s="22">
        <f t="shared" si="4"/>
        <v>0</v>
      </c>
      <c r="P104" s="22">
        <f t="shared" si="5"/>
        <v>0</v>
      </c>
    </row>
    <row r="105" spans="1:16" ht="122.25" customHeight="1" x14ac:dyDescent="0.25">
      <c r="A105" s="19"/>
      <c r="B105" s="61" t="s">
        <v>302</v>
      </c>
      <c r="C105" s="64" t="s">
        <v>99</v>
      </c>
      <c r="D105" s="62" t="s">
        <v>301</v>
      </c>
      <c r="E105" s="62" t="s">
        <v>416</v>
      </c>
      <c r="F105" s="65" t="s">
        <v>121</v>
      </c>
      <c r="G105" s="67" t="s">
        <v>292</v>
      </c>
      <c r="H105" s="53">
        <v>180</v>
      </c>
      <c r="I105" s="54">
        <v>1.73</v>
      </c>
      <c r="J105" s="56">
        <f t="shared" si="3"/>
        <v>169.54</v>
      </c>
      <c r="K105" s="20"/>
      <c r="L105" s="21"/>
      <c r="N105" s="22"/>
      <c r="O105" s="22">
        <f t="shared" si="4"/>
        <v>0</v>
      </c>
      <c r="P105" s="22">
        <f t="shared" si="5"/>
        <v>0</v>
      </c>
    </row>
    <row r="106" spans="1:16" ht="122.25" customHeight="1" x14ac:dyDescent="0.25">
      <c r="A106" s="19"/>
      <c r="B106" s="61" t="s">
        <v>304</v>
      </c>
      <c r="C106" s="64" t="s">
        <v>100</v>
      </c>
      <c r="D106" s="62" t="s">
        <v>303</v>
      </c>
      <c r="E106" s="62" t="s">
        <v>413</v>
      </c>
      <c r="F106" s="65" t="s">
        <v>121</v>
      </c>
      <c r="G106" s="67" t="s">
        <v>292</v>
      </c>
      <c r="H106" s="53">
        <v>180</v>
      </c>
      <c r="I106" s="54">
        <v>1.73</v>
      </c>
      <c r="J106" s="56">
        <f t="shared" si="3"/>
        <v>169.54</v>
      </c>
      <c r="K106" s="20"/>
      <c r="L106" s="21"/>
      <c r="N106" s="22"/>
      <c r="O106" s="22">
        <f t="shared" si="4"/>
        <v>0</v>
      </c>
      <c r="P106" s="22">
        <f t="shared" si="5"/>
        <v>0</v>
      </c>
    </row>
    <row r="107" spans="1:16" ht="122.25" customHeight="1" x14ac:dyDescent="0.25">
      <c r="A107" s="19"/>
      <c r="B107" s="61" t="s">
        <v>306</v>
      </c>
      <c r="C107" s="64" t="s">
        <v>101</v>
      </c>
      <c r="D107" s="62" t="s">
        <v>305</v>
      </c>
      <c r="E107" s="62" t="s">
        <v>417</v>
      </c>
      <c r="F107" s="65" t="s">
        <v>121</v>
      </c>
      <c r="G107" s="67" t="s">
        <v>292</v>
      </c>
      <c r="H107" s="53">
        <v>150</v>
      </c>
      <c r="I107" s="54">
        <v>1.17</v>
      </c>
      <c r="J107" s="56">
        <f t="shared" si="3"/>
        <v>114.66</v>
      </c>
      <c r="K107" s="20"/>
      <c r="L107" s="21"/>
      <c r="N107" s="22"/>
      <c r="O107" s="22">
        <f t="shared" si="4"/>
        <v>0</v>
      </c>
      <c r="P107" s="22">
        <f t="shared" si="5"/>
        <v>0</v>
      </c>
    </row>
    <row r="108" spans="1:16" ht="122.25" customHeight="1" x14ac:dyDescent="0.25">
      <c r="A108" s="19"/>
      <c r="B108" s="61" t="s">
        <v>308</v>
      </c>
      <c r="C108" s="64" t="s">
        <v>102</v>
      </c>
      <c r="D108" s="62" t="s">
        <v>307</v>
      </c>
      <c r="E108" s="62" t="s">
        <v>418</v>
      </c>
      <c r="F108" s="65" t="s">
        <v>121</v>
      </c>
      <c r="G108" s="67" t="s">
        <v>292</v>
      </c>
      <c r="H108" s="53">
        <v>150</v>
      </c>
      <c r="I108" s="54">
        <v>1.17</v>
      </c>
      <c r="J108" s="56">
        <f t="shared" si="3"/>
        <v>114.66</v>
      </c>
      <c r="K108" s="20"/>
      <c r="L108" s="21"/>
      <c r="N108" s="22"/>
      <c r="O108" s="22">
        <f t="shared" si="4"/>
        <v>0</v>
      </c>
      <c r="P108" s="22">
        <f t="shared" si="5"/>
        <v>0</v>
      </c>
    </row>
    <row r="109" spans="1:16" ht="122.25" customHeight="1" x14ac:dyDescent="0.25">
      <c r="A109" s="19"/>
      <c r="B109" s="61" t="s">
        <v>310</v>
      </c>
      <c r="C109" s="64" t="s">
        <v>103</v>
      </c>
      <c r="D109" s="62" t="s">
        <v>309</v>
      </c>
      <c r="E109" s="62" t="s">
        <v>419</v>
      </c>
      <c r="F109" s="65" t="s">
        <v>121</v>
      </c>
      <c r="G109" s="67" t="s">
        <v>292</v>
      </c>
      <c r="H109" s="53">
        <v>150</v>
      </c>
      <c r="I109" s="54">
        <v>1.17</v>
      </c>
      <c r="J109" s="56">
        <f t="shared" si="3"/>
        <v>114.66</v>
      </c>
      <c r="K109" s="20"/>
      <c r="L109" s="21"/>
      <c r="N109" s="22"/>
      <c r="O109" s="22">
        <f t="shared" si="4"/>
        <v>0</v>
      </c>
      <c r="P109" s="22">
        <f t="shared" si="5"/>
        <v>0</v>
      </c>
    </row>
    <row r="110" spans="1:16" ht="122.25" customHeight="1" x14ac:dyDescent="0.25">
      <c r="A110" s="19"/>
      <c r="B110" s="61" t="s">
        <v>312</v>
      </c>
      <c r="C110" s="64" t="s">
        <v>104</v>
      </c>
      <c r="D110" s="62" t="s">
        <v>311</v>
      </c>
      <c r="E110" s="62" t="s">
        <v>420</v>
      </c>
      <c r="F110" s="65" t="s">
        <v>121</v>
      </c>
      <c r="G110" s="67" t="s">
        <v>292</v>
      </c>
      <c r="H110" s="53">
        <v>150</v>
      </c>
      <c r="I110" s="54">
        <v>1.17</v>
      </c>
      <c r="J110" s="56">
        <f t="shared" si="3"/>
        <v>114.66</v>
      </c>
      <c r="K110" s="20"/>
      <c r="L110" s="21"/>
      <c r="N110" s="22"/>
      <c r="O110" s="22">
        <f t="shared" si="4"/>
        <v>0</v>
      </c>
      <c r="P110" s="22">
        <f t="shared" si="5"/>
        <v>0</v>
      </c>
    </row>
    <row r="111" spans="1:16" ht="122.25" customHeight="1" x14ac:dyDescent="0.25">
      <c r="A111" s="19"/>
      <c r="B111" s="61" t="s">
        <v>314</v>
      </c>
      <c r="C111" s="64" t="s">
        <v>105</v>
      </c>
      <c r="D111" s="62" t="s">
        <v>313</v>
      </c>
      <c r="E111" s="62" t="s">
        <v>421</v>
      </c>
      <c r="F111" s="65" t="s">
        <v>121</v>
      </c>
      <c r="G111" s="67" t="s">
        <v>292</v>
      </c>
      <c r="H111" s="53">
        <v>150</v>
      </c>
      <c r="I111" s="54">
        <v>1.17</v>
      </c>
      <c r="J111" s="56">
        <f t="shared" si="3"/>
        <v>114.66</v>
      </c>
      <c r="K111" s="20"/>
      <c r="L111" s="21"/>
      <c r="N111" s="22"/>
      <c r="O111" s="22">
        <f t="shared" si="4"/>
        <v>0</v>
      </c>
      <c r="P111" s="22">
        <f t="shared" si="5"/>
        <v>0</v>
      </c>
    </row>
    <row r="112" spans="1:16" ht="122.25" customHeight="1" x14ac:dyDescent="0.25">
      <c r="A112" s="19"/>
      <c r="B112" s="61" t="s">
        <v>316</v>
      </c>
      <c r="C112" s="64" t="s">
        <v>106</v>
      </c>
      <c r="D112" s="62" t="s">
        <v>315</v>
      </c>
      <c r="E112" s="62" t="s">
        <v>422</v>
      </c>
      <c r="F112" s="65" t="s">
        <v>121</v>
      </c>
      <c r="G112" s="67" t="s">
        <v>292</v>
      </c>
      <c r="H112" s="53">
        <v>150</v>
      </c>
      <c r="I112" s="54">
        <v>1.17</v>
      </c>
      <c r="J112" s="56">
        <f t="shared" si="3"/>
        <v>114.66</v>
      </c>
      <c r="K112" s="20"/>
      <c r="L112" s="21"/>
      <c r="N112" s="22"/>
      <c r="O112" s="22">
        <f t="shared" si="4"/>
        <v>0</v>
      </c>
      <c r="P112" s="22">
        <f t="shared" si="5"/>
        <v>0</v>
      </c>
    </row>
    <row r="113" spans="1:16" ht="122.25" customHeight="1" x14ac:dyDescent="0.25">
      <c r="A113" s="19"/>
      <c r="B113" s="61" t="s">
        <v>318</v>
      </c>
      <c r="C113" s="64" t="s">
        <v>107</v>
      </c>
      <c r="D113" s="62" t="s">
        <v>317</v>
      </c>
      <c r="E113" s="62" t="s">
        <v>423</v>
      </c>
      <c r="F113" s="65" t="s">
        <v>121</v>
      </c>
      <c r="G113" s="67" t="s">
        <v>292</v>
      </c>
      <c r="H113" s="53">
        <v>262</v>
      </c>
      <c r="I113" s="54">
        <v>2.52</v>
      </c>
      <c r="J113" s="56">
        <f t="shared" si="3"/>
        <v>246.96</v>
      </c>
      <c r="K113" s="20"/>
      <c r="L113" s="21"/>
      <c r="N113" s="22"/>
      <c r="O113" s="22">
        <f t="shared" si="4"/>
        <v>0</v>
      </c>
      <c r="P113" s="22">
        <f t="shared" si="5"/>
        <v>0</v>
      </c>
    </row>
    <row r="114" spans="1:16" ht="122.25" customHeight="1" x14ac:dyDescent="0.25">
      <c r="A114" s="19"/>
      <c r="B114" s="61" t="s">
        <v>320</v>
      </c>
      <c r="C114" s="64" t="s">
        <v>108</v>
      </c>
      <c r="D114" s="62" t="s">
        <v>319</v>
      </c>
      <c r="E114" s="62" t="s">
        <v>424</v>
      </c>
      <c r="F114" s="65" t="s">
        <v>121</v>
      </c>
      <c r="G114" s="67" t="s">
        <v>292</v>
      </c>
      <c r="H114" s="53">
        <v>180</v>
      </c>
      <c r="I114" s="54">
        <v>1.73</v>
      </c>
      <c r="J114" s="56">
        <f t="shared" si="3"/>
        <v>169.54</v>
      </c>
      <c r="K114" s="20"/>
      <c r="L114" s="21"/>
      <c r="N114" s="22"/>
      <c r="O114" s="22">
        <f t="shared" si="4"/>
        <v>0</v>
      </c>
      <c r="P114" s="22">
        <f t="shared" si="5"/>
        <v>0</v>
      </c>
    </row>
    <row r="115" spans="1:16" ht="122.25" customHeight="1" x14ac:dyDescent="0.25">
      <c r="A115" s="19"/>
      <c r="B115" s="61" t="s">
        <v>322</v>
      </c>
      <c r="C115" s="64" t="s">
        <v>109</v>
      </c>
      <c r="D115" s="62" t="s">
        <v>321</v>
      </c>
      <c r="E115" s="62" t="s">
        <v>425</v>
      </c>
      <c r="F115" s="65" t="s">
        <v>121</v>
      </c>
      <c r="G115" s="67" t="s">
        <v>292</v>
      </c>
      <c r="H115" s="53">
        <v>180</v>
      </c>
      <c r="I115" s="54">
        <v>1.73</v>
      </c>
      <c r="J115" s="56">
        <f t="shared" si="3"/>
        <v>169.54</v>
      </c>
      <c r="K115" s="20"/>
      <c r="L115" s="21"/>
      <c r="N115" s="22"/>
      <c r="O115" s="22">
        <f t="shared" si="4"/>
        <v>0</v>
      </c>
      <c r="P115" s="22">
        <f t="shared" si="5"/>
        <v>0</v>
      </c>
    </row>
    <row r="116" spans="1:16" ht="122.25" customHeight="1" x14ac:dyDescent="0.25">
      <c r="A116" s="19"/>
      <c r="B116" s="61" t="s">
        <v>324</v>
      </c>
      <c r="C116" s="64" t="s">
        <v>110</v>
      </c>
      <c r="D116" s="62" t="s">
        <v>323</v>
      </c>
      <c r="E116" s="62" t="s">
        <v>426</v>
      </c>
      <c r="F116" s="65" t="s">
        <v>121</v>
      </c>
      <c r="G116" s="67" t="s">
        <v>292</v>
      </c>
      <c r="H116" s="53">
        <v>150</v>
      </c>
      <c r="I116" s="54">
        <v>1.17</v>
      </c>
      <c r="J116" s="56">
        <f t="shared" si="3"/>
        <v>114.66</v>
      </c>
      <c r="K116" s="20"/>
      <c r="L116" s="21"/>
      <c r="N116" s="22"/>
      <c r="O116" s="22">
        <f t="shared" si="4"/>
        <v>0</v>
      </c>
      <c r="P116" s="22">
        <f t="shared" si="5"/>
        <v>0</v>
      </c>
    </row>
    <row r="117" spans="1:16" ht="122.25" customHeight="1" x14ac:dyDescent="0.25">
      <c r="A117" s="19"/>
      <c r="B117" s="69" t="s">
        <v>15</v>
      </c>
      <c r="C117" s="64" t="s">
        <v>111</v>
      </c>
      <c r="D117" s="62" t="s">
        <v>325</v>
      </c>
      <c r="E117" s="62" t="s">
        <v>427</v>
      </c>
      <c r="F117" s="65" t="s">
        <v>121</v>
      </c>
      <c r="G117" s="67" t="s">
        <v>292</v>
      </c>
      <c r="H117" s="53">
        <v>150</v>
      </c>
      <c r="I117" s="54">
        <v>1.17</v>
      </c>
      <c r="J117" s="56">
        <f t="shared" si="3"/>
        <v>114.66</v>
      </c>
      <c r="K117" s="20"/>
      <c r="L117" s="21"/>
      <c r="M117" s="45"/>
      <c r="N117" s="22"/>
      <c r="O117" s="22">
        <f t="shared" si="4"/>
        <v>0</v>
      </c>
      <c r="P117" s="22">
        <f t="shared" si="5"/>
        <v>0</v>
      </c>
    </row>
    <row r="118" spans="1:16" ht="122.25" customHeight="1" x14ac:dyDescent="0.25">
      <c r="A118" s="19"/>
      <c r="B118" s="61" t="s">
        <v>327</v>
      </c>
      <c r="C118" s="64" t="s">
        <v>112</v>
      </c>
      <c r="D118" s="62" t="s">
        <v>326</v>
      </c>
      <c r="E118" s="62" t="s">
        <v>428</v>
      </c>
      <c r="F118" s="65" t="s">
        <v>121</v>
      </c>
      <c r="G118" s="67" t="s">
        <v>292</v>
      </c>
      <c r="H118" s="53">
        <v>150</v>
      </c>
      <c r="I118" s="54">
        <v>1.17</v>
      </c>
      <c r="J118" s="56">
        <f t="shared" si="3"/>
        <v>114.66</v>
      </c>
      <c r="K118" s="20"/>
      <c r="L118" s="21"/>
      <c r="N118" s="22"/>
      <c r="O118" s="22">
        <f t="shared" si="4"/>
        <v>0</v>
      </c>
      <c r="P118" s="22">
        <f t="shared" si="5"/>
        <v>0</v>
      </c>
    </row>
    <row r="119" spans="1:16" ht="122.25" customHeight="1" x14ac:dyDescent="0.25">
      <c r="A119" s="19"/>
      <c r="B119" s="61" t="s">
        <v>329</v>
      </c>
      <c r="C119" s="64" t="s">
        <v>113</v>
      </c>
      <c r="D119" s="62" t="s">
        <v>328</v>
      </c>
      <c r="E119" s="62" t="s">
        <v>429</v>
      </c>
      <c r="F119" s="65" t="s">
        <v>121</v>
      </c>
      <c r="G119" s="67" t="s">
        <v>292</v>
      </c>
      <c r="H119" s="53">
        <v>150</v>
      </c>
      <c r="I119" s="54">
        <v>1.17</v>
      </c>
      <c r="J119" s="56">
        <f t="shared" si="3"/>
        <v>114.66</v>
      </c>
      <c r="K119" s="20"/>
      <c r="L119" s="21"/>
      <c r="N119" s="22"/>
      <c r="O119" s="22">
        <f t="shared" si="4"/>
        <v>0</v>
      </c>
      <c r="P119" s="22">
        <f t="shared" si="5"/>
        <v>0</v>
      </c>
    </row>
    <row r="120" spans="1:16" ht="122.25" customHeight="1" x14ac:dyDescent="0.25">
      <c r="A120" s="19"/>
      <c r="B120" s="61" t="s">
        <v>331</v>
      </c>
      <c r="C120" s="64" t="s">
        <v>114</v>
      </c>
      <c r="D120" s="62" t="s">
        <v>330</v>
      </c>
      <c r="E120" s="62" t="s">
        <v>430</v>
      </c>
      <c r="F120" s="65" t="s">
        <v>121</v>
      </c>
      <c r="G120" s="67" t="s">
        <v>292</v>
      </c>
      <c r="H120" s="53">
        <v>150</v>
      </c>
      <c r="I120" s="54">
        <v>1.17</v>
      </c>
      <c r="J120" s="56">
        <f t="shared" si="3"/>
        <v>114.66</v>
      </c>
      <c r="K120" s="20"/>
      <c r="L120" s="21"/>
      <c r="N120" s="22"/>
      <c r="O120" s="22">
        <f t="shared" si="4"/>
        <v>0</v>
      </c>
      <c r="P120" s="22">
        <f t="shared" si="5"/>
        <v>0</v>
      </c>
    </row>
  </sheetData>
  <mergeCells count="18">
    <mergeCell ref="A26:A27"/>
    <mergeCell ref="D26:D27"/>
    <mergeCell ref="E26:E27"/>
    <mergeCell ref="A28:A29"/>
    <mergeCell ref="D28:D29"/>
    <mergeCell ref="E28:E29"/>
    <mergeCell ref="D1:H3"/>
    <mergeCell ref="J1:L3"/>
    <mergeCell ref="A4:C4"/>
    <mergeCell ref="D4:L4"/>
    <mergeCell ref="A5:C5"/>
    <mergeCell ref="D5:L5"/>
    <mergeCell ref="A6:C6"/>
    <mergeCell ref="D6:L6"/>
    <mergeCell ref="A9:A10"/>
    <mergeCell ref="D9:D10"/>
    <mergeCell ref="E9:E10"/>
    <mergeCell ref="D8:E8"/>
  </mergeCells>
  <pageMargins left="0.7" right="0.7" top="0.75" bottom="0.75" header="0.3" footer="0.3"/>
  <pageSetup paperSize="9" orientation="portrait" horizontalDpi="300" verticalDpi="0" copies="0" r:id="rId1"/>
  <ignoredErrors>
    <ignoredError sqref="B80:L82 B100:L120 B99:I99 K99:L99 B97:L98 B9:L22 B24:L43 B45:L73 B75:L78 B84:L91 B93:L9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2024-04-09T14:32:11Z</dcterms:created>
  <dcterms:modified xsi:type="dcterms:W3CDTF">2024-04-12T15:37:36Z</dcterms:modified>
</cp:coreProperties>
</file>