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225" yWindow="150" windowWidth="17550" windowHeight="9975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Лист1!$F$1:$F$216</definedName>
  </definedNames>
  <calcPr calcId="144525"/>
</workbook>
</file>

<file path=xl/calcChain.xml><?xml version="1.0" encoding="utf-8"?>
<calcChain xmlns="http://schemas.openxmlformats.org/spreadsheetml/2006/main">
  <c r="K8" i="1" l="1"/>
  <c r="I8" i="1"/>
  <c r="G8" i="1"/>
  <c r="N7" i="1"/>
  <c r="H78" i="1" l="1"/>
  <c r="J78" i="1"/>
  <c r="L78" i="1"/>
  <c r="L85" i="1"/>
  <c r="J85" i="1"/>
  <c r="H85" i="1"/>
  <c r="L214" i="1"/>
  <c r="J214" i="1"/>
  <c r="H214" i="1"/>
  <c r="L213" i="1"/>
  <c r="J213" i="1"/>
  <c r="H213" i="1"/>
  <c r="L212" i="1"/>
  <c r="J212" i="1"/>
  <c r="H212" i="1"/>
  <c r="L211" i="1"/>
  <c r="J211" i="1"/>
  <c r="H211" i="1"/>
  <c r="L210" i="1"/>
  <c r="J210" i="1"/>
  <c r="H210" i="1"/>
  <c r="L209" i="1"/>
  <c r="J209" i="1"/>
  <c r="H209" i="1"/>
  <c r="L208" i="1"/>
  <c r="J208" i="1"/>
  <c r="H208" i="1"/>
  <c r="L207" i="1"/>
  <c r="J207" i="1"/>
  <c r="H207" i="1"/>
  <c r="L206" i="1"/>
  <c r="J206" i="1"/>
  <c r="H206" i="1"/>
  <c r="L205" i="1"/>
  <c r="J205" i="1"/>
  <c r="H205" i="1"/>
  <c r="L204" i="1"/>
  <c r="J204" i="1"/>
  <c r="H204" i="1"/>
  <c r="L203" i="1"/>
  <c r="J203" i="1"/>
  <c r="H203" i="1"/>
  <c r="L202" i="1"/>
  <c r="J202" i="1"/>
  <c r="H202" i="1"/>
  <c r="L201" i="1"/>
  <c r="J201" i="1"/>
  <c r="H201" i="1"/>
  <c r="L200" i="1"/>
  <c r="J200" i="1"/>
  <c r="H200" i="1"/>
  <c r="L199" i="1"/>
  <c r="J199" i="1"/>
  <c r="H199" i="1"/>
  <c r="L198" i="1"/>
  <c r="J198" i="1"/>
  <c r="H198" i="1"/>
  <c r="L197" i="1"/>
  <c r="J197" i="1"/>
  <c r="H197" i="1"/>
  <c r="L196" i="1"/>
  <c r="J196" i="1"/>
  <c r="H196" i="1"/>
  <c r="L195" i="1"/>
  <c r="J195" i="1"/>
  <c r="H195" i="1"/>
  <c r="L194" i="1"/>
  <c r="J194" i="1"/>
  <c r="H194" i="1"/>
  <c r="L193" i="1"/>
  <c r="J193" i="1"/>
  <c r="H193" i="1"/>
  <c r="L192" i="1"/>
  <c r="J192" i="1"/>
  <c r="H192" i="1"/>
  <c r="L191" i="1"/>
  <c r="J191" i="1"/>
  <c r="H191" i="1"/>
  <c r="L190" i="1"/>
  <c r="J190" i="1"/>
  <c r="H190" i="1"/>
  <c r="L189" i="1"/>
  <c r="J189" i="1"/>
  <c r="H189" i="1"/>
  <c r="L188" i="1"/>
  <c r="J188" i="1"/>
  <c r="H188" i="1"/>
  <c r="L187" i="1"/>
  <c r="J187" i="1"/>
  <c r="H187" i="1"/>
  <c r="L186" i="1"/>
  <c r="J186" i="1"/>
  <c r="H186" i="1"/>
  <c r="L185" i="1"/>
  <c r="J185" i="1"/>
  <c r="H185" i="1"/>
  <c r="L184" i="1"/>
  <c r="J184" i="1"/>
  <c r="H184" i="1"/>
  <c r="L183" i="1"/>
  <c r="J183" i="1"/>
  <c r="H183" i="1"/>
  <c r="L182" i="1"/>
  <c r="J182" i="1"/>
  <c r="H182" i="1"/>
  <c r="L181" i="1"/>
  <c r="J181" i="1"/>
  <c r="H181" i="1"/>
  <c r="L180" i="1"/>
  <c r="J180" i="1"/>
  <c r="H180" i="1"/>
  <c r="L179" i="1"/>
  <c r="J179" i="1"/>
  <c r="H179" i="1"/>
  <c r="L178" i="1"/>
  <c r="J178" i="1"/>
  <c r="H178" i="1"/>
  <c r="L177" i="1"/>
  <c r="J177" i="1"/>
  <c r="H177" i="1"/>
  <c r="L176" i="1"/>
  <c r="J176" i="1"/>
  <c r="H176" i="1"/>
  <c r="L175" i="1"/>
  <c r="J175" i="1"/>
  <c r="H175" i="1"/>
  <c r="L174" i="1"/>
  <c r="J174" i="1"/>
  <c r="H174" i="1"/>
  <c r="L173" i="1"/>
  <c r="J173" i="1"/>
  <c r="H173" i="1"/>
  <c r="L172" i="1"/>
  <c r="J172" i="1"/>
  <c r="H172" i="1"/>
  <c r="L171" i="1"/>
  <c r="J171" i="1"/>
  <c r="H171" i="1"/>
  <c r="L170" i="1"/>
  <c r="J170" i="1"/>
  <c r="H170" i="1"/>
  <c r="L169" i="1"/>
  <c r="J169" i="1"/>
  <c r="H169" i="1"/>
  <c r="L168" i="1"/>
  <c r="J168" i="1"/>
  <c r="H168" i="1"/>
  <c r="L167" i="1"/>
  <c r="J167" i="1"/>
  <c r="H167" i="1"/>
  <c r="L166" i="1"/>
  <c r="J166" i="1"/>
  <c r="H166" i="1"/>
  <c r="L165" i="1"/>
  <c r="J165" i="1"/>
  <c r="H165" i="1"/>
  <c r="L164" i="1"/>
  <c r="J164" i="1"/>
  <c r="H164" i="1"/>
  <c r="L163" i="1"/>
  <c r="J163" i="1"/>
  <c r="H163" i="1"/>
  <c r="L162" i="1"/>
  <c r="J162" i="1"/>
  <c r="H162" i="1"/>
  <c r="L161" i="1"/>
  <c r="J161" i="1"/>
  <c r="H161" i="1"/>
  <c r="L160" i="1"/>
  <c r="J160" i="1"/>
  <c r="H160" i="1"/>
  <c r="L159" i="1"/>
  <c r="J159" i="1"/>
  <c r="H159" i="1"/>
  <c r="L158" i="1"/>
  <c r="J158" i="1"/>
  <c r="H158" i="1"/>
  <c r="L157" i="1"/>
  <c r="J157" i="1"/>
  <c r="H157" i="1"/>
  <c r="L156" i="1"/>
  <c r="J156" i="1"/>
  <c r="H156" i="1"/>
  <c r="L155" i="1"/>
  <c r="J155" i="1"/>
  <c r="H155" i="1"/>
  <c r="L154" i="1"/>
  <c r="J154" i="1"/>
  <c r="H154" i="1"/>
  <c r="L153" i="1"/>
  <c r="J153" i="1"/>
  <c r="H153" i="1"/>
  <c r="L152" i="1"/>
  <c r="J152" i="1"/>
  <c r="H152" i="1"/>
  <c r="L151" i="1"/>
  <c r="J151" i="1"/>
  <c r="H151" i="1"/>
  <c r="L150" i="1"/>
  <c r="J150" i="1"/>
  <c r="H150" i="1"/>
  <c r="L149" i="1"/>
  <c r="J149" i="1"/>
  <c r="H149" i="1"/>
  <c r="L148" i="1"/>
  <c r="J148" i="1"/>
  <c r="H148" i="1"/>
  <c r="L147" i="1"/>
  <c r="J147" i="1"/>
  <c r="H147" i="1"/>
  <c r="L146" i="1"/>
  <c r="J146" i="1"/>
  <c r="H146" i="1"/>
  <c r="L145" i="1"/>
  <c r="J145" i="1"/>
  <c r="H145" i="1"/>
  <c r="L144" i="1"/>
  <c r="J144" i="1"/>
  <c r="H144" i="1"/>
  <c r="L143" i="1"/>
  <c r="J143" i="1"/>
  <c r="H143" i="1"/>
  <c r="L142" i="1"/>
  <c r="J142" i="1"/>
  <c r="H142" i="1"/>
  <c r="L141" i="1"/>
  <c r="J141" i="1"/>
  <c r="H141" i="1"/>
  <c r="L140" i="1"/>
  <c r="J140" i="1"/>
  <c r="H140" i="1"/>
  <c r="L139" i="1"/>
  <c r="J139" i="1"/>
  <c r="H139" i="1"/>
  <c r="L138" i="1"/>
  <c r="J138" i="1"/>
  <c r="H138" i="1"/>
  <c r="L137" i="1"/>
  <c r="J137" i="1"/>
  <c r="H137" i="1"/>
  <c r="L136" i="1"/>
  <c r="J136" i="1"/>
  <c r="H136" i="1"/>
  <c r="L135" i="1"/>
  <c r="J135" i="1"/>
  <c r="H135" i="1"/>
  <c r="L134" i="1"/>
  <c r="J134" i="1"/>
  <c r="H134" i="1"/>
  <c r="L133" i="1"/>
  <c r="J133" i="1"/>
  <c r="H133" i="1"/>
  <c r="L132" i="1"/>
  <c r="J132" i="1"/>
  <c r="H132" i="1"/>
  <c r="L131" i="1"/>
  <c r="J131" i="1"/>
  <c r="H131" i="1"/>
  <c r="L130" i="1"/>
  <c r="J130" i="1"/>
  <c r="H130" i="1"/>
  <c r="L129" i="1"/>
  <c r="J129" i="1"/>
  <c r="H129" i="1"/>
  <c r="L128" i="1"/>
  <c r="J128" i="1"/>
  <c r="H128" i="1"/>
  <c r="L127" i="1"/>
  <c r="J127" i="1"/>
  <c r="H127" i="1"/>
  <c r="L126" i="1"/>
  <c r="J126" i="1"/>
  <c r="H126" i="1"/>
  <c r="L125" i="1"/>
  <c r="J125" i="1"/>
  <c r="H125" i="1"/>
  <c r="L124" i="1"/>
  <c r="J124" i="1"/>
  <c r="H124" i="1"/>
  <c r="L123" i="1"/>
  <c r="J123" i="1"/>
  <c r="H123" i="1"/>
  <c r="L122" i="1"/>
  <c r="J122" i="1"/>
  <c r="H122" i="1"/>
  <c r="L121" i="1"/>
  <c r="J121" i="1"/>
  <c r="H121" i="1"/>
  <c r="L120" i="1"/>
  <c r="J120" i="1"/>
  <c r="H120" i="1"/>
  <c r="L119" i="1"/>
  <c r="J119" i="1"/>
  <c r="H119" i="1"/>
  <c r="L118" i="1"/>
  <c r="J118" i="1"/>
  <c r="H118" i="1"/>
  <c r="L117" i="1"/>
  <c r="J117" i="1"/>
  <c r="H117" i="1"/>
  <c r="L116" i="1"/>
  <c r="J116" i="1"/>
  <c r="H116" i="1"/>
  <c r="L115" i="1"/>
  <c r="J115" i="1"/>
  <c r="H115" i="1"/>
  <c r="L114" i="1"/>
  <c r="J114" i="1"/>
  <c r="H114" i="1"/>
  <c r="L113" i="1"/>
  <c r="J113" i="1"/>
  <c r="H113" i="1"/>
  <c r="L112" i="1"/>
  <c r="J112" i="1"/>
  <c r="H112" i="1"/>
  <c r="L111" i="1"/>
  <c r="J111" i="1"/>
  <c r="H111" i="1"/>
  <c r="L110" i="1"/>
  <c r="J110" i="1"/>
  <c r="H110" i="1"/>
  <c r="L109" i="1"/>
  <c r="J109" i="1"/>
  <c r="H109" i="1"/>
  <c r="L108" i="1"/>
  <c r="J108" i="1"/>
  <c r="H108" i="1"/>
  <c r="L107" i="1"/>
  <c r="J107" i="1"/>
  <c r="H107" i="1"/>
  <c r="L106" i="1"/>
  <c r="J106" i="1"/>
  <c r="H106" i="1"/>
  <c r="L105" i="1"/>
  <c r="J105" i="1"/>
  <c r="H105" i="1"/>
  <c r="L104" i="1"/>
  <c r="J104" i="1"/>
  <c r="H104" i="1"/>
  <c r="L103" i="1"/>
  <c r="J103" i="1"/>
  <c r="H103" i="1"/>
  <c r="L102" i="1"/>
  <c r="J102" i="1"/>
  <c r="H102" i="1"/>
  <c r="L101" i="1"/>
  <c r="J101" i="1"/>
  <c r="H101" i="1"/>
  <c r="L100" i="1"/>
  <c r="J100" i="1"/>
  <c r="H100" i="1"/>
  <c r="L99" i="1"/>
  <c r="J99" i="1"/>
  <c r="H99" i="1"/>
  <c r="L98" i="1"/>
  <c r="J98" i="1"/>
  <c r="H98" i="1"/>
  <c r="L97" i="1"/>
  <c r="J97" i="1"/>
  <c r="H97" i="1"/>
  <c r="L96" i="1"/>
  <c r="J96" i="1"/>
  <c r="H96" i="1"/>
  <c r="L95" i="1"/>
  <c r="J95" i="1"/>
  <c r="H95" i="1"/>
  <c r="L94" i="1"/>
  <c r="J94" i="1"/>
  <c r="H94" i="1"/>
  <c r="L93" i="1"/>
  <c r="J93" i="1"/>
  <c r="H93" i="1"/>
  <c r="L92" i="1"/>
  <c r="J92" i="1"/>
  <c r="H92" i="1"/>
  <c r="L13" i="1"/>
  <c r="J13" i="1"/>
  <c r="H13" i="1"/>
  <c r="L91" i="1"/>
  <c r="J91" i="1"/>
  <c r="H91" i="1"/>
  <c r="L90" i="1"/>
  <c r="J90" i="1"/>
  <c r="H90" i="1"/>
  <c r="L89" i="1"/>
  <c r="J89" i="1"/>
  <c r="H89" i="1"/>
  <c r="L88" i="1"/>
  <c r="J88" i="1"/>
  <c r="H88" i="1"/>
  <c r="L87" i="1"/>
  <c r="J87" i="1"/>
  <c r="H87" i="1"/>
  <c r="L86" i="1"/>
  <c r="J86" i="1"/>
  <c r="H86" i="1"/>
  <c r="L84" i="1"/>
  <c r="J84" i="1"/>
  <c r="H84" i="1"/>
  <c r="L83" i="1"/>
  <c r="J83" i="1"/>
  <c r="H83" i="1"/>
  <c r="L82" i="1"/>
  <c r="J82" i="1"/>
  <c r="H82" i="1"/>
  <c r="L81" i="1"/>
  <c r="J81" i="1"/>
  <c r="H81" i="1"/>
  <c r="L80" i="1"/>
  <c r="J80" i="1"/>
  <c r="H80" i="1"/>
  <c r="L79" i="1"/>
  <c r="J79" i="1"/>
  <c r="H79" i="1"/>
  <c r="L77" i="1"/>
  <c r="J77" i="1"/>
  <c r="H77" i="1"/>
  <c r="L76" i="1"/>
  <c r="J76" i="1"/>
  <c r="H76" i="1"/>
  <c r="L75" i="1"/>
  <c r="J75" i="1"/>
  <c r="H75" i="1"/>
  <c r="L74" i="1"/>
  <c r="J74" i="1"/>
  <c r="H74" i="1"/>
  <c r="L73" i="1"/>
  <c r="J73" i="1"/>
  <c r="H73" i="1"/>
  <c r="L72" i="1"/>
  <c r="J72" i="1"/>
  <c r="H72" i="1"/>
  <c r="L71" i="1"/>
  <c r="J71" i="1"/>
  <c r="H71" i="1"/>
  <c r="L70" i="1"/>
  <c r="J70" i="1"/>
  <c r="H70" i="1"/>
  <c r="L69" i="1"/>
  <c r="J69" i="1"/>
  <c r="H69" i="1"/>
  <c r="L68" i="1"/>
  <c r="J68" i="1"/>
  <c r="H68" i="1"/>
  <c r="L67" i="1"/>
  <c r="J67" i="1"/>
  <c r="H67" i="1"/>
  <c r="L66" i="1"/>
  <c r="J66" i="1"/>
  <c r="H66" i="1"/>
  <c r="L65" i="1"/>
  <c r="J65" i="1"/>
  <c r="H65" i="1"/>
  <c r="L64" i="1"/>
  <c r="J64" i="1"/>
  <c r="H64" i="1"/>
  <c r="L63" i="1"/>
  <c r="J63" i="1"/>
  <c r="H63" i="1"/>
  <c r="L62" i="1"/>
  <c r="J62" i="1"/>
  <c r="H62" i="1"/>
  <c r="L61" i="1"/>
  <c r="J61" i="1"/>
  <c r="H61" i="1"/>
  <c r="L60" i="1"/>
  <c r="J60" i="1"/>
  <c r="H60" i="1"/>
  <c r="L59" i="1"/>
  <c r="J59" i="1"/>
  <c r="H59" i="1"/>
  <c r="L58" i="1"/>
  <c r="J58" i="1"/>
  <c r="H58" i="1"/>
  <c r="L57" i="1"/>
  <c r="J57" i="1"/>
  <c r="H57" i="1"/>
  <c r="L56" i="1"/>
  <c r="J56" i="1"/>
  <c r="H56" i="1"/>
  <c r="L55" i="1"/>
  <c r="J55" i="1"/>
  <c r="H55" i="1"/>
  <c r="L54" i="1"/>
  <c r="J54" i="1"/>
  <c r="H54" i="1"/>
  <c r="L53" i="1"/>
  <c r="J53" i="1"/>
  <c r="H53" i="1"/>
  <c r="L52" i="1"/>
  <c r="J52" i="1"/>
  <c r="H52" i="1"/>
  <c r="L51" i="1"/>
  <c r="J51" i="1"/>
  <c r="H51" i="1"/>
  <c r="L50" i="1"/>
  <c r="J50" i="1"/>
  <c r="H50" i="1"/>
  <c r="L49" i="1"/>
  <c r="J49" i="1"/>
  <c r="H49" i="1"/>
  <c r="L48" i="1"/>
  <c r="J48" i="1"/>
  <c r="H48" i="1"/>
  <c r="L47" i="1"/>
  <c r="J47" i="1"/>
  <c r="H47" i="1"/>
  <c r="L46" i="1"/>
  <c r="J46" i="1"/>
  <c r="H46" i="1"/>
  <c r="L45" i="1"/>
  <c r="J45" i="1"/>
  <c r="H45" i="1"/>
  <c r="L44" i="1"/>
  <c r="J44" i="1"/>
  <c r="H44" i="1"/>
  <c r="L43" i="1"/>
  <c r="J43" i="1"/>
  <c r="H43" i="1"/>
  <c r="L42" i="1"/>
  <c r="J42" i="1"/>
  <c r="H42" i="1"/>
  <c r="L41" i="1"/>
  <c r="J41" i="1"/>
  <c r="H41" i="1"/>
  <c r="L40" i="1"/>
  <c r="J40" i="1"/>
  <c r="H40" i="1"/>
  <c r="L39" i="1"/>
  <c r="J39" i="1"/>
  <c r="H39" i="1"/>
  <c r="L38" i="1"/>
  <c r="J38" i="1"/>
  <c r="H38" i="1"/>
  <c r="L37" i="1"/>
  <c r="J37" i="1"/>
  <c r="H37" i="1"/>
  <c r="L36" i="1"/>
  <c r="J36" i="1"/>
  <c r="H36" i="1"/>
  <c r="L35" i="1"/>
  <c r="J35" i="1"/>
  <c r="H35" i="1"/>
  <c r="L34" i="1"/>
  <c r="J34" i="1"/>
  <c r="H34" i="1"/>
  <c r="L33" i="1"/>
  <c r="J33" i="1"/>
  <c r="H33" i="1"/>
  <c r="L32" i="1"/>
  <c r="J32" i="1"/>
  <c r="H32" i="1"/>
  <c r="L31" i="1"/>
  <c r="J31" i="1"/>
  <c r="H31" i="1"/>
  <c r="L30" i="1"/>
  <c r="J30" i="1"/>
  <c r="H30" i="1"/>
  <c r="L29" i="1"/>
  <c r="J29" i="1"/>
  <c r="H29" i="1"/>
  <c r="L28" i="1"/>
  <c r="J28" i="1"/>
  <c r="H28" i="1"/>
  <c r="L27" i="1"/>
  <c r="J27" i="1"/>
  <c r="H27" i="1"/>
  <c r="L26" i="1"/>
  <c r="J26" i="1"/>
  <c r="H26" i="1"/>
  <c r="L25" i="1"/>
  <c r="J25" i="1"/>
  <c r="H25" i="1"/>
  <c r="L24" i="1"/>
  <c r="J24" i="1"/>
  <c r="H24" i="1"/>
  <c r="L23" i="1"/>
  <c r="J23" i="1"/>
  <c r="H23" i="1"/>
  <c r="L22" i="1"/>
  <c r="J22" i="1"/>
  <c r="H22" i="1"/>
  <c r="L21" i="1"/>
  <c r="J21" i="1"/>
  <c r="H21" i="1"/>
  <c r="L20" i="1"/>
  <c r="J20" i="1"/>
  <c r="H20" i="1"/>
  <c r="L19" i="1"/>
  <c r="J19" i="1"/>
  <c r="H19" i="1"/>
  <c r="L18" i="1"/>
  <c r="J18" i="1"/>
  <c r="H18" i="1"/>
  <c r="L17" i="1"/>
  <c r="J17" i="1"/>
  <c r="H17" i="1"/>
  <c r="L16" i="1"/>
  <c r="J16" i="1"/>
  <c r="H16" i="1"/>
  <c r="L15" i="1"/>
  <c r="J15" i="1"/>
  <c r="H15" i="1"/>
  <c r="L14" i="1"/>
  <c r="J14" i="1"/>
  <c r="H14" i="1"/>
  <c r="O15" i="1" l="1"/>
  <c r="O19" i="1"/>
  <c r="O23" i="1"/>
  <c r="O27" i="1"/>
  <c r="O31" i="1"/>
  <c r="O35" i="1"/>
  <c r="O39" i="1"/>
  <c r="O43" i="1"/>
  <c r="O47" i="1"/>
  <c r="O51" i="1"/>
  <c r="O55" i="1"/>
  <c r="O59" i="1"/>
  <c r="O63" i="1"/>
  <c r="O67" i="1"/>
  <c r="O71" i="1"/>
  <c r="O75" i="1"/>
  <c r="O79" i="1"/>
  <c r="O83" i="1"/>
  <c r="O87" i="1"/>
  <c r="O91" i="1"/>
  <c r="O95" i="1"/>
  <c r="O99" i="1"/>
  <c r="O103" i="1"/>
  <c r="O107" i="1"/>
  <c r="O111" i="1"/>
  <c r="O115" i="1"/>
  <c r="O119" i="1"/>
  <c r="O123" i="1"/>
  <c r="O127" i="1"/>
  <c r="O131" i="1"/>
  <c r="O135" i="1"/>
  <c r="O139" i="1"/>
  <c r="O143" i="1"/>
  <c r="O147" i="1"/>
  <c r="O151" i="1"/>
  <c r="O155" i="1"/>
  <c r="O159" i="1"/>
  <c r="O163" i="1"/>
  <c r="O167" i="1"/>
  <c r="O171" i="1"/>
  <c r="O175" i="1"/>
  <c r="O179" i="1"/>
  <c r="O183" i="1"/>
  <c r="O187" i="1"/>
  <c r="O191" i="1"/>
  <c r="O195" i="1"/>
  <c r="O199" i="1"/>
  <c r="O203" i="1"/>
  <c r="O207" i="1"/>
  <c r="O211" i="1"/>
  <c r="O16" i="1"/>
  <c r="O20" i="1"/>
  <c r="O24" i="1"/>
  <c r="O28" i="1"/>
  <c r="O32" i="1"/>
  <c r="O36" i="1"/>
  <c r="O40" i="1"/>
  <c r="O44" i="1"/>
  <c r="O48" i="1"/>
  <c r="O52" i="1"/>
  <c r="O56" i="1"/>
  <c r="O60" i="1"/>
  <c r="O64" i="1"/>
  <c r="O68" i="1"/>
  <c r="O72" i="1"/>
  <c r="O76" i="1"/>
  <c r="O80" i="1"/>
  <c r="O84" i="1"/>
  <c r="O88" i="1"/>
  <c r="O92" i="1"/>
  <c r="O96" i="1"/>
  <c r="O100" i="1"/>
  <c r="O104" i="1"/>
  <c r="O108" i="1"/>
  <c r="O112" i="1"/>
  <c r="O116" i="1"/>
  <c r="O120" i="1"/>
  <c r="O124" i="1"/>
  <c r="O128" i="1"/>
  <c r="O132" i="1"/>
  <c r="O136" i="1"/>
  <c r="O140" i="1"/>
  <c r="O144" i="1"/>
  <c r="O148" i="1"/>
  <c r="O152" i="1"/>
  <c r="O156" i="1"/>
  <c r="O160" i="1"/>
  <c r="O164" i="1"/>
  <c r="O168" i="1"/>
  <c r="O172" i="1"/>
  <c r="O176" i="1"/>
  <c r="O180" i="1"/>
  <c r="O184" i="1"/>
  <c r="O188" i="1"/>
  <c r="O192" i="1"/>
  <c r="O196" i="1"/>
  <c r="O200" i="1"/>
  <c r="O204" i="1"/>
  <c r="O208" i="1"/>
  <c r="O212" i="1"/>
  <c r="O13" i="1"/>
  <c r="O17" i="1"/>
  <c r="O21" i="1"/>
  <c r="O25" i="1"/>
  <c r="O29" i="1"/>
  <c r="O33" i="1"/>
  <c r="O37" i="1"/>
  <c r="O41" i="1"/>
  <c r="O45" i="1"/>
  <c r="O49" i="1"/>
  <c r="O53" i="1"/>
  <c r="O57" i="1"/>
  <c r="O61" i="1"/>
  <c r="O65" i="1"/>
  <c r="O69" i="1"/>
  <c r="O73" i="1"/>
  <c r="O77" i="1"/>
  <c r="O81" i="1"/>
  <c r="O85" i="1"/>
  <c r="O89" i="1"/>
  <c r="O93" i="1"/>
  <c r="O97" i="1"/>
  <c r="O101" i="1"/>
  <c r="O105" i="1"/>
  <c r="O109" i="1"/>
  <c r="O113" i="1"/>
  <c r="O117" i="1"/>
  <c r="O121" i="1"/>
  <c r="O125" i="1"/>
  <c r="O129" i="1"/>
  <c r="O133" i="1"/>
  <c r="O137" i="1"/>
  <c r="O141" i="1"/>
  <c r="O145" i="1"/>
  <c r="O149" i="1"/>
  <c r="O153" i="1"/>
  <c r="O157" i="1"/>
  <c r="O161" i="1"/>
  <c r="O165" i="1"/>
  <c r="O169" i="1"/>
  <c r="O173" i="1"/>
  <c r="O177" i="1"/>
  <c r="O181" i="1"/>
  <c r="O185" i="1"/>
  <c r="O189" i="1"/>
  <c r="O193" i="1"/>
  <c r="O197" i="1"/>
  <c r="O201" i="1"/>
  <c r="O205" i="1"/>
  <c r="O209" i="1"/>
  <c r="O213" i="1"/>
  <c r="O14" i="1"/>
  <c r="O18" i="1"/>
  <c r="O22" i="1"/>
  <c r="O26" i="1"/>
  <c r="O30" i="1"/>
  <c r="O34" i="1"/>
  <c r="O38" i="1"/>
  <c r="O42" i="1"/>
  <c r="O46" i="1"/>
  <c r="O50" i="1"/>
  <c r="O54" i="1"/>
  <c r="O58" i="1"/>
  <c r="O62" i="1"/>
  <c r="O66" i="1"/>
  <c r="O70" i="1"/>
  <c r="O74" i="1"/>
  <c r="O78" i="1"/>
  <c r="O82" i="1"/>
  <c r="O86" i="1"/>
  <c r="O90" i="1"/>
  <c r="O94" i="1"/>
  <c r="O98" i="1"/>
  <c r="O102" i="1"/>
  <c r="O106" i="1"/>
  <c r="O110" i="1"/>
  <c r="O114" i="1"/>
  <c r="O118" i="1"/>
  <c r="O122" i="1"/>
  <c r="O126" i="1"/>
  <c r="O130" i="1"/>
  <c r="O134" i="1"/>
  <c r="O138" i="1"/>
  <c r="O142" i="1"/>
  <c r="O146" i="1"/>
  <c r="O150" i="1"/>
  <c r="O154" i="1"/>
  <c r="O158" i="1"/>
  <c r="O162" i="1"/>
  <c r="O166" i="1"/>
  <c r="O170" i="1"/>
  <c r="O174" i="1"/>
  <c r="O178" i="1"/>
  <c r="O182" i="1"/>
  <c r="O186" i="1"/>
  <c r="O190" i="1"/>
  <c r="O194" i="1"/>
  <c r="O198" i="1"/>
  <c r="O202" i="1"/>
  <c r="O206" i="1"/>
  <c r="O210" i="1"/>
  <c r="O214" i="1"/>
</calcChain>
</file>

<file path=xl/sharedStrings.xml><?xml version="1.0" encoding="utf-8"?>
<sst xmlns="http://schemas.openxmlformats.org/spreadsheetml/2006/main" count="751" uniqueCount="359">
  <si>
    <r>
      <t xml:space="preserve">                                                                                                       </t>
    </r>
    <r>
      <rPr>
        <sz val="14"/>
        <rFont val="Arial"/>
        <family val="2"/>
        <charset val="204"/>
      </rPr>
      <t xml:space="preserve">                                                                                  </t>
    </r>
  </si>
  <si>
    <t>Упаковка</t>
  </si>
  <si>
    <t xml:space="preserve">Бланк-заказа:  </t>
  </si>
  <si>
    <t xml:space="preserve">ФИО, организация, адрес:  </t>
  </si>
  <si>
    <t xml:space="preserve">Контактный телефон:  </t>
  </si>
  <si>
    <t>бирюза</t>
  </si>
  <si>
    <t>10 мм</t>
  </si>
  <si>
    <t>12 мм</t>
  </si>
  <si>
    <t>черный с гематитом</t>
  </si>
  <si>
    <t>прозрачный с АВ</t>
  </si>
  <si>
    <t>прозрачный матовый</t>
  </si>
  <si>
    <t>персик</t>
  </si>
  <si>
    <t>8 мм</t>
  </si>
  <si>
    <t>розовый</t>
  </si>
  <si>
    <t>фиолетовый</t>
  </si>
  <si>
    <t>6 мм</t>
  </si>
  <si>
    <t>14 мм</t>
  </si>
  <si>
    <t>черный с АВ</t>
  </si>
  <si>
    <t>фиолетовый с АВ</t>
  </si>
  <si>
    <t>коньяк с АВ</t>
  </si>
  <si>
    <t>7 мм</t>
  </si>
  <si>
    <t>синий</t>
  </si>
  <si>
    <t>серый</t>
  </si>
  <si>
    <t>зелёный</t>
  </si>
  <si>
    <t>зелёный АВ</t>
  </si>
  <si>
    <t>голубой с внутренним посеребренным бочком</t>
  </si>
  <si>
    <t>жёлтый</t>
  </si>
  <si>
    <t>лимонный</t>
  </si>
  <si>
    <t>оранжевый</t>
  </si>
  <si>
    <t>красный с золотой патиной</t>
  </si>
  <si>
    <t>красный</t>
  </si>
  <si>
    <t>красный с золотым бочком</t>
  </si>
  <si>
    <t>алый</t>
  </si>
  <si>
    <t>чёрный микс</t>
  </si>
  <si>
    <t>чёрный с патиной гематит</t>
  </si>
  <si>
    <t>чёрный с серебряным бочком</t>
  </si>
  <si>
    <t>чёрный с медной патиной</t>
  </si>
  <si>
    <t>серо-персиковый</t>
  </si>
  <si>
    <t>серебристый тёмный</t>
  </si>
  <si>
    <t>гранат с синим</t>
  </si>
  <si>
    <t>медный матовый</t>
  </si>
  <si>
    <t>чёрный с медным бочком</t>
  </si>
  <si>
    <t>красно-коричневый прозрачно-непрозрачный</t>
  </si>
  <si>
    <t>розовый с АВ</t>
  </si>
  <si>
    <t>бежево-коричневый матовый</t>
  </si>
  <si>
    <t>жёлтый прозрачно-непрозрачный</t>
  </si>
  <si>
    <t>чёрный с тёмным золотым бочком</t>
  </si>
  <si>
    <t>чёрный с золотым бочком</t>
  </si>
  <si>
    <t>чёрный радужный сине-сиреневый</t>
  </si>
  <si>
    <t>чёрный ирис</t>
  </si>
  <si>
    <t>золото</t>
  </si>
  <si>
    <t>"старое" золото</t>
  </si>
  <si>
    <t>болотный с серебряным бочком</t>
  </si>
  <si>
    <t>жёлто-розовый</t>
  </si>
  <si>
    <t>персиково-розовый АВ</t>
  </si>
  <si>
    <t>белый АВ</t>
  </si>
  <si>
    <t>гранатовый с медным бочком</t>
  </si>
  <si>
    <t>кобальт</t>
  </si>
  <si>
    <t>серый с люстровым покрытием</t>
  </si>
  <si>
    <t>гематит</t>
  </si>
  <si>
    <t>18 мм</t>
  </si>
  <si>
    <t>50 г</t>
  </si>
  <si>
    <t>001</t>
  </si>
  <si>
    <t>002</t>
  </si>
  <si>
    <t>003</t>
  </si>
  <si>
    <t>004</t>
  </si>
  <si>
    <t>005</t>
  </si>
  <si>
    <t>006</t>
  </si>
  <si>
    <t>007</t>
  </si>
  <si>
    <t>008</t>
  </si>
  <si>
    <t>009</t>
  </si>
  <si>
    <t>010</t>
  </si>
  <si>
    <t>011</t>
  </si>
  <si>
    <t>012</t>
  </si>
  <si>
    <t>013</t>
  </si>
  <si>
    <t>014</t>
  </si>
  <si>
    <t>015</t>
  </si>
  <si>
    <t>016</t>
  </si>
  <si>
    <t>017</t>
  </si>
  <si>
    <t>018</t>
  </si>
  <si>
    <t>019</t>
  </si>
  <si>
    <t>020</t>
  </si>
  <si>
    <t>021</t>
  </si>
  <si>
    <t>022</t>
  </si>
  <si>
    <t>023</t>
  </si>
  <si>
    <t>024</t>
  </si>
  <si>
    <t>025</t>
  </si>
  <si>
    <t>026</t>
  </si>
  <si>
    <t>027</t>
  </si>
  <si>
    <t>028</t>
  </si>
  <si>
    <t>029</t>
  </si>
  <si>
    <t>030</t>
  </si>
  <si>
    <t>031</t>
  </si>
  <si>
    <t>032</t>
  </si>
  <si>
    <t>033</t>
  </si>
  <si>
    <t>034</t>
  </si>
  <si>
    <t>035</t>
  </si>
  <si>
    <t>036</t>
  </si>
  <si>
    <t>037</t>
  </si>
  <si>
    <t>038</t>
  </si>
  <si>
    <t>039</t>
  </si>
  <si>
    <t>040</t>
  </si>
  <si>
    <t>041</t>
  </si>
  <si>
    <t>042</t>
  </si>
  <si>
    <t>043</t>
  </si>
  <si>
    <t>044</t>
  </si>
  <si>
    <t>045</t>
  </si>
  <si>
    <t>046</t>
  </si>
  <si>
    <t>047</t>
  </si>
  <si>
    <t>048</t>
  </si>
  <si>
    <t>049</t>
  </si>
  <si>
    <t>050</t>
  </si>
  <si>
    <t>051</t>
  </si>
  <si>
    <t>052</t>
  </si>
  <si>
    <t>053</t>
  </si>
  <si>
    <t>054</t>
  </si>
  <si>
    <t>055</t>
  </si>
  <si>
    <t>056</t>
  </si>
  <si>
    <t>057</t>
  </si>
  <si>
    <t>058</t>
  </si>
  <si>
    <t>059</t>
  </si>
  <si>
    <t>060</t>
  </si>
  <si>
    <r>
      <t xml:space="preserve">Магазин «Бисер, Бусинка, Страз»                                                                           </t>
    </r>
    <r>
      <rPr>
        <sz val="11"/>
        <rFont val="Calibri"/>
        <family val="2"/>
        <charset val="204"/>
        <scheme val="minor"/>
      </rPr>
      <t>чешский бисер оптом, с доставкой по России</t>
    </r>
    <r>
      <rPr>
        <sz val="14"/>
        <rFont val="Calibri"/>
        <family val="2"/>
        <charset val="204"/>
        <scheme val="minor"/>
      </rPr>
      <t xml:space="preserve">                                                                                                                 </t>
    </r>
    <r>
      <rPr>
        <sz val="12"/>
        <color rgb="FFFF0000"/>
        <rFont val="Calibri"/>
        <family val="2"/>
        <charset val="204"/>
        <scheme val="minor"/>
      </rPr>
      <t xml:space="preserve">http://biser-businka-strass-18.com </t>
    </r>
    <r>
      <rPr>
        <sz val="12"/>
        <rFont val="Calibri"/>
        <family val="2"/>
        <charset val="204"/>
        <scheme val="minor"/>
      </rPr>
      <t xml:space="preserve">                                                                                        </t>
    </r>
    <r>
      <rPr>
        <sz val="12"/>
        <color rgb="FF0070C0"/>
        <rFont val="Calibri"/>
        <family val="2"/>
        <charset val="204"/>
        <scheme val="minor"/>
      </rPr>
      <t>http://okeanbusin.ru</t>
    </r>
  </si>
  <si>
    <t>чёрный</t>
  </si>
  <si>
    <t>20 мм</t>
  </si>
  <si>
    <t>16 мм</t>
  </si>
  <si>
    <t>чёрный- калифорния (с золотым-розовым бочком)</t>
  </si>
  <si>
    <t>античное серебро</t>
  </si>
  <si>
    <t>голубой с золотистой патиной</t>
  </si>
  <si>
    <t>салатовый</t>
  </si>
  <si>
    <t>янтарь</t>
  </si>
  <si>
    <t>8х5 мм</t>
  </si>
  <si>
    <t>св. жёлтый с АВ</t>
  </si>
  <si>
    <t>тёмный янтарь с чёрной каплей внутри</t>
  </si>
  <si>
    <t>янтарно-болотный</t>
  </si>
  <si>
    <t>тёмный янтарь</t>
  </si>
  <si>
    <t>жёлто-зеленоватый янтарь</t>
  </si>
  <si>
    <t>топаз дымчатый с люстровым покрытием</t>
  </si>
  <si>
    <t>коричневый</t>
  </si>
  <si>
    <t>розово-коричневый</t>
  </si>
  <si>
    <t>светло-розовый</t>
  </si>
  <si>
    <t>розово-коричневый с АВ</t>
  </si>
  <si>
    <t>персиковый с люстровым покрытием</t>
  </si>
  <si>
    <t>персиковый с АВ</t>
  </si>
  <si>
    <t>розовый с покрытием</t>
  </si>
  <si>
    <t>лососёвый</t>
  </si>
  <si>
    <t>св. розовый</t>
  </si>
  <si>
    <t>тёмно-гранатовый</t>
  </si>
  <si>
    <t>тёмно-красный с бронзовым бочком</t>
  </si>
  <si>
    <t>красный, керамика</t>
  </si>
  <si>
    <t>синий матовый</t>
  </si>
  <si>
    <t>7х6 мм</t>
  </si>
  <si>
    <t>голубой</t>
  </si>
  <si>
    <t>8х6 мм</t>
  </si>
  <si>
    <t>бирюзовый</t>
  </si>
  <si>
    <t>кррасный</t>
  </si>
  <si>
    <t>15х5 мм</t>
  </si>
  <si>
    <t>10х7 мм</t>
  </si>
  <si>
    <t>лимонный кракелюр</t>
  </si>
  <si>
    <t>дымчатый с АВ матовый</t>
  </si>
  <si>
    <t>жёлто-бежевый с АВ и розовым отливом</t>
  </si>
  <si>
    <t>жёлто-бежевый с золотистым бочком</t>
  </si>
  <si>
    <t>бежево-дымчатый с АВ и бронзовым бочком</t>
  </si>
  <si>
    <t>кристалл с золотисто-серебристым бочком</t>
  </si>
  <si>
    <t>кристалл с АВ бочком</t>
  </si>
  <si>
    <t>бежево-дымчатый с АВ (мелкая грань)</t>
  </si>
  <si>
    <t>дымчатый</t>
  </si>
  <si>
    <t>кристалл с медным бочком</t>
  </si>
  <si>
    <t>серый с АВ бочком</t>
  </si>
  <si>
    <t>морская волна (форма- юла)</t>
  </si>
  <si>
    <t>14x10 мм</t>
  </si>
  <si>
    <t>12х8 мм</t>
  </si>
  <si>
    <t>голубой матовый (баворак)</t>
  </si>
  <si>
    <t>синий (баворак)</t>
  </si>
  <si>
    <t>синий с золотом (баворак)</t>
  </si>
  <si>
    <t>морской воны-аметистовый (баворак)</t>
  </si>
  <si>
    <t>изумрудный (баворак)</t>
  </si>
  <si>
    <t>10х6 мм</t>
  </si>
  <si>
    <t>прозрачный</t>
  </si>
  <si>
    <t>чёрный с АВ (рондели)</t>
  </si>
  <si>
    <t>чёрный (рондели)</t>
  </si>
  <si>
    <t>светло-зелёный с АВ (рондели)</t>
  </si>
  <si>
    <t>зелёно-голубой (рондели)</t>
  </si>
  <si>
    <t>янтарный (рондели)</t>
  </si>
  <si>
    <t>зелёный радужный с АВ (рондели)</t>
  </si>
  <si>
    <t>прозрачный (рондели)</t>
  </si>
  <si>
    <t>морская волна (рондели)</t>
  </si>
  <si>
    <t>жёлтый с АВ (рондели)</t>
  </si>
  <si>
    <t>янтарный с АВ (рондели)</t>
  </si>
  <si>
    <t>розовый с АВ (рондели)</t>
  </si>
  <si>
    <t>синий с АВ (рондели)</t>
  </si>
  <si>
    <t>красный с АВ (рондели)</t>
  </si>
  <si>
    <t>тёмно-красный с АВ (рондели)</t>
  </si>
  <si>
    <t>синий (рондели)</t>
  </si>
  <si>
    <t>дымчатый кристалл с  антично бронзовым бочком и синим отливом</t>
  </si>
  <si>
    <t>прозрачный микс</t>
  </si>
  <si>
    <t>от 6 до 20 мм</t>
  </si>
  <si>
    <t>прозрачный с белым внутри</t>
  </si>
  <si>
    <t>22 мм</t>
  </si>
  <si>
    <t>от 2  до 22 мм</t>
  </si>
  <si>
    <t>жёлтый (рондели)</t>
  </si>
  <si>
    <t>14х9 мм</t>
  </si>
  <si>
    <t>16х12 мм</t>
  </si>
  <si>
    <t>красный (рондели)</t>
  </si>
  <si>
    <t>зелёный (рондели)</t>
  </si>
  <si>
    <t>зелёный восьмигранник</t>
  </si>
  <si>
    <t>10х12 мм</t>
  </si>
  <si>
    <t>розовый восьмигранник</t>
  </si>
  <si>
    <t>синий восьмигранник</t>
  </si>
  <si>
    <t>жёлтый восьмигранник</t>
  </si>
  <si>
    <t>061</t>
  </si>
  <si>
    <t>062</t>
  </si>
  <si>
    <t>063</t>
  </si>
  <si>
    <t>064</t>
  </si>
  <si>
    <t>065</t>
  </si>
  <si>
    <t>066</t>
  </si>
  <si>
    <t>067</t>
  </si>
  <si>
    <t>068</t>
  </si>
  <si>
    <t>069</t>
  </si>
  <si>
    <t>070</t>
  </si>
  <si>
    <t>071</t>
  </si>
  <si>
    <t>072</t>
  </si>
  <si>
    <t>073</t>
  </si>
  <si>
    <t>074</t>
  </si>
  <si>
    <t>075</t>
  </si>
  <si>
    <t>076</t>
  </si>
  <si>
    <t>077</t>
  </si>
  <si>
    <t>078</t>
  </si>
  <si>
    <t>079</t>
  </si>
  <si>
    <t>080</t>
  </si>
  <si>
    <t>081</t>
  </si>
  <si>
    <t>082</t>
  </si>
  <si>
    <t>083</t>
  </si>
  <si>
    <t>084</t>
  </si>
  <si>
    <t>085</t>
  </si>
  <si>
    <t>086</t>
  </si>
  <si>
    <t>087</t>
  </si>
  <si>
    <t>088</t>
  </si>
  <si>
    <t>089</t>
  </si>
  <si>
    <t>090</t>
  </si>
  <si>
    <t>091</t>
  </si>
  <si>
    <t>092</t>
  </si>
  <si>
    <t>093</t>
  </si>
  <si>
    <t>094</t>
  </si>
  <si>
    <t>095</t>
  </si>
  <si>
    <t>096</t>
  </si>
  <si>
    <t>097</t>
  </si>
  <si>
    <t>098</t>
  </si>
  <si>
    <t>099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</si>
  <si>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</si>
  <si>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</si>
  <si>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</si>
  <si>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</si>
  <si>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</si>
  <si>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</si>
  <si>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</si>
  <si>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</si>
  <si>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</si>
  <si>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</si>
  <si>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</si>
  <si>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</si>
  <si>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</si>
  <si>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</si>
  <si>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</si>
  <si>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</si>
  <si>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</si>
  <si>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</si>
  <si>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</si>
  <si>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</si>
  <si>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</si>
  <si>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</si>
  <si>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</si>
  <si>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</si>
  <si>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</si>
  <si>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</si>
  <si>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</si>
  <si>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</si>
  <si>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</si>
  <si>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</si>
  <si>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</si>
  <si>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</si>
  <si>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</si>
  <si>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</si>
  <si>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</si>
  <si>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</si>
  <si>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</si>
  <si>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</si>
  <si>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</si>
  <si>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</si>
  <si>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</si>
  <si>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</si>
  <si>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</si>
  <si>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</si>
  <si>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</si>
  <si>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</si>
  <si>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50 г = 15 шт</t>
  </si>
  <si>
    <t>50 г = 24 шт</t>
  </si>
  <si>
    <t>50 г = 40 шт</t>
  </si>
  <si>
    <t>50 г = 7 шт</t>
  </si>
  <si>
    <t>55 г = 6 шт</t>
  </si>
  <si>
    <t>50 г = 10 шт</t>
  </si>
  <si>
    <t>50 г = 85 шт</t>
  </si>
  <si>
    <t>50 г = 4 шт</t>
  </si>
  <si>
    <t>50 г = 90 шт</t>
  </si>
  <si>
    <t>50 г = 20 шт</t>
  </si>
  <si>
    <t>50 г = 11 шт</t>
  </si>
  <si>
    <t>50 г = 70 шт</t>
  </si>
  <si>
    <t>50 г = 30 шт</t>
  </si>
  <si>
    <t>50 г = 165 шт</t>
  </si>
  <si>
    <t>50 г = 50 шт</t>
  </si>
  <si>
    <t>50 г = 155 шт</t>
  </si>
  <si>
    <t>50 г = 105 шт</t>
  </si>
  <si>
    <t>50 г = 21 шт</t>
  </si>
  <si>
    <t>50 г = 28 шт</t>
  </si>
  <si>
    <t>50 г = 44 шт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</si>
  <si>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</si>
  <si>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</si>
  <si>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</si>
  <si>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</si>
  <si>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</si>
  <si>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</si>
  <si>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</si>
  <si>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</si>
  <si>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</si>
  <si>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</si>
  <si>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</si>
  <si>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</si>
  <si>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50 г = 36 шт</t>
  </si>
  <si>
    <t>50 г = 33 шт</t>
  </si>
  <si>
    <r>
      <t xml:space="preserve">Бусины гранёные, стекло, размеры: 6-22 мм </t>
    </r>
    <r>
      <rPr>
        <sz val="12"/>
        <color indexed="8"/>
        <rFont val="Arial"/>
        <family val="2"/>
        <charset val="204"/>
      </rPr>
      <t>(Чехия)</t>
    </r>
  </si>
  <si>
    <t>Скидки от суммы заказа</t>
  </si>
  <si>
    <t>от 5000 до 8000 руб.</t>
  </si>
  <si>
    <t>от 8000 руб.</t>
  </si>
  <si>
    <t>от 20000 руб.</t>
  </si>
  <si>
    <t>от 30000 руб.</t>
  </si>
  <si>
    <t xml:space="preserve"> от 40000 руб.</t>
  </si>
  <si>
    <t>10%</t>
  </si>
  <si>
    <t>12%</t>
  </si>
  <si>
    <t>15%</t>
  </si>
  <si>
    <t>индивидуально</t>
  </si>
  <si>
    <t>опт: +7 499 157-65-90                                                                           опт: +7 499 157-31-51                                                              заказ отправлять на:                                            optotdel18@yandex.ru</t>
  </si>
  <si>
    <r>
      <t>Общий вес заказа</t>
    </r>
    <r>
      <rPr>
        <sz val="14"/>
        <rFont val="Calibri"/>
        <family val="2"/>
        <charset val="204"/>
        <scheme val="minor"/>
      </rPr>
      <t xml:space="preserve"> (кг)</t>
    </r>
    <r>
      <rPr>
        <b/>
        <sz val="14"/>
        <rFont val="Calibri"/>
        <family val="2"/>
        <charset val="204"/>
        <scheme val="minor"/>
      </rPr>
      <t>:</t>
    </r>
  </si>
  <si>
    <t>Цена при покупке только бусин на сумму:</t>
  </si>
  <si>
    <r>
      <rPr>
        <b/>
        <sz val="14"/>
        <color theme="0"/>
        <rFont val="Arial Narrow"/>
        <family val="2"/>
        <charset val="204"/>
      </rPr>
      <t>Заказ</t>
    </r>
    <r>
      <rPr>
        <sz val="14"/>
        <color theme="0"/>
        <rFont val="Arial Narrow"/>
        <family val="2"/>
        <charset val="204"/>
      </rPr>
      <t xml:space="preserve">               1 ед.=1уп.</t>
    </r>
  </si>
  <si>
    <t>от 5 000р</t>
  </si>
  <si>
    <t>От 10000 руб</t>
  </si>
  <si>
    <t>От 15 000руб</t>
  </si>
  <si>
    <t>Цена при покупке вместе с бисером:</t>
  </si>
  <si>
    <r>
      <t xml:space="preserve">  от </t>
    </r>
    <r>
      <rPr>
        <b/>
        <sz val="11"/>
        <color theme="1"/>
        <rFont val="Arial"/>
        <family val="2"/>
        <charset val="204"/>
      </rPr>
      <t>10</t>
    </r>
    <r>
      <rPr>
        <sz val="11"/>
        <color theme="1"/>
        <rFont val="Arial"/>
        <family val="2"/>
        <charset val="204"/>
      </rPr>
      <t xml:space="preserve"> до </t>
    </r>
    <r>
      <rPr>
        <b/>
        <sz val="11"/>
        <color theme="1"/>
        <rFont val="Arial"/>
        <family val="2"/>
        <charset val="204"/>
      </rPr>
      <t>30</t>
    </r>
    <r>
      <rPr>
        <sz val="11"/>
        <color theme="1"/>
        <rFont val="Arial"/>
        <family val="2"/>
        <charset val="204"/>
      </rPr>
      <t xml:space="preserve"> кг</t>
    </r>
  </si>
  <si>
    <r>
      <t xml:space="preserve">от </t>
    </r>
    <r>
      <rPr>
        <b/>
        <sz val="11"/>
        <color theme="1"/>
        <rFont val="Arial"/>
        <family val="2"/>
        <charset val="204"/>
      </rPr>
      <t>30</t>
    </r>
    <r>
      <rPr>
        <sz val="11"/>
        <color theme="1"/>
        <rFont val="Arial"/>
        <family val="2"/>
        <charset val="204"/>
      </rPr>
      <t xml:space="preserve"> до </t>
    </r>
    <r>
      <rPr>
        <b/>
        <sz val="11"/>
        <color theme="1"/>
        <rFont val="Arial"/>
        <family val="2"/>
        <charset val="204"/>
      </rPr>
      <t>50</t>
    </r>
    <r>
      <rPr>
        <sz val="11"/>
        <color theme="1"/>
        <rFont val="Arial"/>
        <family val="2"/>
        <charset val="204"/>
      </rPr>
      <t xml:space="preserve"> кг</t>
    </r>
  </si>
  <si>
    <r>
      <t xml:space="preserve">от </t>
    </r>
    <r>
      <rPr>
        <b/>
        <sz val="11"/>
        <color theme="1"/>
        <rFont val="Arial"/>
        <family val="2"/>
        <charset val="204"/>
      </rPr>
      <t>50</t>
    </r>
    <r>
      <rPr>
        <sz val="11"/>
        <color theme="1"/>
        <rFont val="Arial"/>
        <family val="2"/>
        <charset val="204"/>
      </rPr>
      <t xml:space="preserve"> кг</t>
    </r>
  </si>
  <si>
    <t xml:space="preserve">Наличие </t>
  </si>
  <si>
    <t>Валюта расчёта: Доллар</t>
  </si>
  <si>
    <t>Картинка</t>
  </si>
  <si>
    <t>П/ №</t>
  </si>
  <si>
    <t xml:space="preserve">Цвет </t>
  </si>
  <si>
    <t xml:space="preserve">размер </t>
  </si>
  <si>
    <t>Розничная цена</t>
  </si>
  <si>
    <t xml:space="preserve"> в начало &gt;&gt;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</si>
</sst>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&quot;р.&quot;"/>
    <numFmt numFmtId="165" formatCode="_-[$$-409]* #,##0.00_ ;_-[$$-409]* \-#,##0.00\ ;_-[$$-409]* &quot;-&quot;??_ ;_-@_ "/>
    <numFmt numFmtId="166" formatCode="#,##0.00\ &quot;₽&quot;"/>
  </numFmts>
  <fonts count="34" x14ac:knownFonts="1"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sz val="14"/>
      <name val="Arial"/>
      <family val="2"/>
      <charset val="204"/>
    </font>
    <font>
      <sz val="14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color rgb="FF0070C0"/>
      <name val="Calibri"/>
      <family val="2"/>
      <charset val="204"/>
      <scheme val="minor"/>
    </font>
    <font>
      <b/>
      <sz val="11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theme="1"/>
      <name val="Arial"/>
      <family val="2"/>
      <charset val="204"/>
    </font>
    <font>
      <sz val="12"/>
      <color indexed="8"/>
      <name val="Arial"/>
      <family val="2"/>
      <charset val="204"/>
    </font>
    <font>
      <b/>
      <sz val="12"/>
      <color theme="0"/>
      <name val="Arial"/>
      <family val="2"/>
      <charset val="204"/>
    </font>
    <font>
      <sz val="12"/>
      <color theme="7" tint="-0.499984740745262"/>
      <name val="Calibri"/>
      <family val="2"/>
      <charset val="204"/>
      <scheme val="minor"/>
    </font>
    <font>
      <sz val="11"/>
      <color theme="7" tint="-0.499984740745262"/>
      <name val="Arial"/>
      <family val="2"/>
      <charset val="204"/>
    </font>
    <font>
      <b/>
      <sz val="12"/>
      <color theme="7" tint="-0.499984740745262"/>
      <name val="Calibri"/>
      <family val="2"/>
      <charset val="204"/>
      <scheme val="minor"/>
    </font>
    <font>
      <b/>
      <sz val="11"/>
      <color theme="7" tint="-0.499984740745262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4"/>
      <color theme="1"/>
      <name val="Arial"/>
      <family val="2"/>
      <charset val="204"/>
    </font>
    <font>
      <b/>
      <sz val="11"/>
      <name val="Cambria"/>
      <family val="1"/>
      <charset val="204"/>
    </font>
    <font>
      <b/>
      <sz val="14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sz val="14"/>
      <color theme="0"/>
      <name val="Arial Narrow"/>
      <family val="2"/>
      <charset val="204"/>
    </font>
    <font>
      <b/>
      <sz val="14"/>
      <color theme="0"/>
      <name val="Arial Narrow"/>
      <family val="2"/>
      <charset val="204"/>
    </font>
    <font>
      <b/>
      <sz val="11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6"/>
      <color rgb="FF006600"/>
      <name val="Verdana"/>
      <family val="2"/>
      <charset val="204"/>
    </font>
    <font>
      <b/>
      <sz val="12"/>
      <name val="Arial"/>
      <family val="2"/>
      <charset val="204"/>
    </font>
    <font>
      <sz val="9"/>
      <color theme="1"/>
      <name val="Arial"/>
      <family val="2"/>
      <charset val="204"/>
    </font>
    <font>
      <u/>
      <sz val="14"/>
      <color theme="10"/>
      <name val="Calibri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tted">
        <color theme="2" tint="-0.749992370372631"/>
      </left>
      <right style="dotted">
        <color theme="2" tint="-0.749992370372631"/>
      </right>
      <top style="dotted">
        <color theme="2" tint="-0.749992370372631"/>
      </top>
      <bottom style="dotted">
        <color theme="2" tint="-0.749992370372631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thick">
        <color theme="2" tint="-0.499984740745262"/>
      </left>
      <right style="thick">
        <color theme="2" tint="-0.499984740745262"/>
      </right>
      <top style="thick">
        <color theme="2" tint="-0.499984740745262"/>
      </top>
      <bottom/>
      <diagonal/>
    </border>
    <border>
      <left/>
      <right style="thin">
        <color indexed="64"/>
      </right>
      <top style="thick">
        <color theme="2" tint="-0.499984740745262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ck">
        <color theme="2" tint="-0.499984740745262"/>
      </left>
      <right style="thick">
        <color theme="2" tint="-0.499984740745262"/>
      </right>
      <top/>
      <bottom style="thick">
        <color theme="2" tint="-0.499984740745262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0" fontId="1" fillId="0" borderId="0">
      <alignment horizontal="left"/>
    </xf>
    <xf numFmtId="9" fontId="19" fillId="0" borderId="0" applyFont="0" applyFill="0" applyBorder="0" applyAlignment="0" applyProtection="0"/>
    <xf numFmtId="0" fontId="29" fillId="0" borderId="0" applyNumberFormat="0" applyFill="0" applyBorder="0" applyAlignment="0" applyProtection="0"/>
  </cellStyleXfs>
  <cellXfs count="119">
    <xf numFmtId="0" fontId="0" fillId="0" borderId="0" xfId="0"/>
    <xf numFmtId="0" fontId="2" fillId="2" borderId="0" xfId="1" applyFont="1" applyFill="1" applyBorder="1" applyAlignment="1">
      <alignment vertical="center" wrapText="1"/>
    </xf>
    <xf numFmtId="0" fontId="0" fillId="2" borderId="0" xfId="0" applyFill="1"/>
    <xf numFmtId="0" fontId="0" fillId="2" borderId="0" xfId="0" applyFill="1" applyAlignment="1">
      <alignment horizontal="center" vertical="center"/>
    </xf>
    <xf numFmtId="0" fontId="0" fillId="2" borderId="0" xfId="0" applyFill="1" applyAlignment="1">
      <alignment horizontal="center" vertical="center" wrapText="1"/>
    </xf>
    <xf numFmtId="0" fontId="0" fillId="0" borderId="0" xfId="0" applyBorder="1"/>
    <xf numFmtId="0" fontId="0" fillId="0" borderId="1" xfId="0" applyBorder="1"/>
    <xf numFmtId="0" fontId="0" fillId="0" borderId="2" xfId="0" applyBorder="1"/>
    <xf numFmtId="164" fontId="0" fillId="0" borderId="0" xfId="0" applyNumberFormat="1"/>
    <xf numFmtId="49" fontId="16" fillId="5" borderId="13" xfId="0" applyNumberFormat="1" applyFont="1" applyFill="1" applyBorder="1" applyAlignment="1" applyProtection="1">
      <alignment horizontal="center" vertical="center"/>
      <protection locked="0"/>
    </xf>
    <xf numFmtId="49" fontId="18" fillId="5" borderId="13" xfId="0" applyNumberFormat="1" applyFont="1" applyFill="1" applyBorder="1" applyAlignment="1" applyProtection="1">
      <alignment horizontal="center" vertical="center"/>
      <protection locked="0"/>
    </xf>
    <xf numFmtId="49" fontId="12" fillId="0" borderId="6" xfId="0" applyNumberFormat="1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49" fontId="12" fillId="0" borderId="12" xfId="0" applyNumberFormat="1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3" fillId="2" borderId="4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4" fontId="0" fillId="0" borderId="0" xfId="0" applyNumberFormat="1"/>
    <xf numFmtId="165" fontId="21" fillId="2" borderId="14" xfId="2" applyNumberFormat="1" applyFont="1" applyFill="1" applyBorder="1"/>
    <xf numFmtId="165" fontId="21" fillId="2" borderId="15" xfId="0" applyNumberFormat="1" applyFont="1" applyFill="1" applyBorder="1"/>
    <xf numFmtId="165" fontId="22" fillId="2" borderId="15" xfId="0" applyNumberFormat="1" applyFont="1" applyFill="1" applyBorder="1" applyAlignment="1">
      <alignment vertical="center"/>
    </xf>
    <xf numFmtId="165" fontId="22" fillId="2" borderId="15" xfId="0" applyNumberFormat="1" applyFont="1" applyFill="1" applyBorder="1" applyAlignment="1">
      <alignment horizontal="right" vertical="center"/>
    </xf>
    <xf numFmtId="0" fontId="23" fillId="2" borderId="0" xfId="0" applyFont="1" applyFill="1" applyAlignment="1">
      <alignment vertical="center"/>
    </xf>
    <xf numFmtId="2" fontId="23" fillId="2" borderId="16" xfId="0" applyNumberFormat="1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/>
    </xf>
    <xf numFmtId="0" fontId="14" fillId="0" borderId="0" xfId="0" applyFont="1" applyFill="1" applyAlignment="1">
      <alignment vertical="center"/>
    </xf>
    <xf numFmtId="165" fontId="12" fillId="7" borderId="5" xfId="2" applyNumberFormat="1" applyFont="1" applyFill="1" applyBorder="1" applyAlignment="1">
      <alignment horizontal="center" vertical="center" wrapText="1" shrinkToFit="1"/>
    </xf>
    <xf numFmtId="165" fontId="12" fillId="7" borderId="5" xfId="0" applyNumberFormat="1" applyFont="1" applyFill="1" applyBorder="1" applyAlignment="1">
      <alignment horizontal="center" vertical="center" wrapText="1"/>
    </xf>
    <xf numFmtId="165" fontId="24" fillId="7" borderId="5" xfId="0" applyNumberFormat="1" applyFont="1" applyFill="1" applyBorder="1" applyAlignment="1">
      <alignment horizontal="center" vertical="center" wrapText="1"/>
    </xf>
    <xf numFmtId="0" fontId="12" fillId="0" borderId="6" xfId="0" applyFont="1" applyFill="1" applyBorder="1" applyAlignment="1">
      <alignment horizontal="center" vertical="center"/>
    </xf>
    <xf numFmtId="165" fontId="24" fillId="7" borderId="5" xfId="2" applyNumberFormat="1" applyFont="1" applyFill="1" applyBorder="1" applyAlignment="1">
      <alignment horizontal="center" vertical="center" wrapText="1" shrinkToFit="1"/>
    </xf>
    <xf numFmtId="165" fontId="12" fillId="5" borderId="5" xfId="0" applyNumberFormat="1" applyFont="1" applyFill="1" applyBorder="1" applyAlignment="1" applyProtection="1">
      <alignment horizontal="center" vertical="center" wrapText="1"/>
    </xf>
    <xf numFmtId="165" fontId="12" fillId="8" borderId="5" xfId="0" applyNumberFormat="1" applyFont="1" applyFill="1" applyBorder="1" applyAlignment="1">
      <alignment horizontal="center" vertical="center" wrapText="1"/>
    </xf>
    <xf numFmtId="165" fontId="12" fillId="8" borderId="5" xfId="0" applyNumberFormat="1" applyFont="1" applyFill="1" applyBorder="1" applyAlignment="1" applyProtection="1">
      <alignment horizontal="center" vertical="center" wrapText="1"/>
    </xf>
    <xf numFmtId="165" fontId="12" fillId="9" borderId="5" xfId="0" applyNumberFormat="1" applyFont="1" applyFill="1" applyBorder="1" applyAlignment="1">
      <alignment horizontal="center" vertical="center" wrapText="1"/>
    </xf>
    <xf numFmtId="0" fontId="12" fillId="2" borderId="5" xfId="0" applyFont="1" applyFill="1" applyBorder="1" applyAlignment="1">
      <alignment horizontal="center" vertical="center" wrapText="1"/>
    </xf>
    <xf numFmtId="0" fontId="12" fillId="2" borderId="18" xfId="0" applyFont="1" applyFill="1" applyBorder="1" applyAlignment="1">
      <alignment horizontal="center" vertical="center" wrapText="1"/>
    </xf>
    <xf numFmtId="0" fontId="12" fillId="0" borderId="5" xfId="0" applyFont="1" applyFill="1" applyBorder="1" applyAlignment="1">
      <alignment horizontal="center" vertical="center" wrapText="1"/>
    </xf>
    <xf numFmtId="165" fontId="28" fillId="2" borderId="0" xfId="2" applyNumberFormat="1" applyFont="1" applyFill="1"/>
    <xf numFmtId="165" fontId="28" fillId="2" borderId="0" xfId="0" applyNumberFormat="1" applyFont="1" applyFill="1"/>
    <xf numFmtId="0" fontId="28" fillId="2" borderId="0" xfId="0" applyFont="1" applyFill="1"/>
    <xf numFmtId="49" fontId="30" fillId="2" borderId="14" xfId="0" applyNumberFormat="1" applyFont="1" applyFill="1" applyBorder="1"/>
    <xf numFmtId="0" fontId="19" fillId="2" borderId="0" xfId="0" applyFont="1" applyFill="1"/>
    <xf numFmtId="0" fontId="19" fillId="2" borderId="0" xfId="0" applyFont="1" applyFill="1" applyBorder="1"/>
    <xf numFmtId="165" fontId="31" fillId="8" borderId="19" xfId="0" applyNumberFormat="1" applyFont="1" applyFill="1" applyBorder="1" applyAlignment="1">
      <alignment horizontal="center" vertical="center"/>
    </xf>
    <xf numFmtId="165" fontId="31" fillId="0" borderId="14" xfId="0" applyNumberFormat="1" applyFont="1" applyFill="1" applyBorder="1" applyAlignment="1">
      <alignment horizontal="center" vertical="center"/>
    </xf>
    <xf numFmtId="165" fontId="31" fillId="8" borderId="20" xfId="0" applyNumberFormat="1" applyFont="1" applyFill="1" applyBorder="1" applyAlignment="1">
      <alignment horizontal="center" vertical="center"/>
    </xf>
    <xf numFmtId="165" fontId="31" fillId="9" borderId="20" xfId="0" applyNumberFormat="1" applyFont="1" applyFill="1" applyBorder="1" applyAlignment="1">
      <alignment horizontal="center" vertical="center"/>
    </xf>
    <xf numFmtId="0" fontId="31" fillId="0" borderId="4" xfId="0" applyFont="1" applyFill="1" applyBorder="1" applyAlignment="1">
      <alignment vertical="center"/>
    </xf>
    <xf numFmtId="2" fontId="23" fillId="2" borderId="21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vertical="center"/>
    </xf>
    <xf numFmtId="166" fontId="12" fillId="0" borderId="2" xfId="0" applyNumberFormat="1" applyFont="1" applyBorder="1" applyAlignment="1">
      <alignment horizontal="center" vertical="center"/>
    </xf>
    <xf numFmtId="0" fontId="8" fillId="0" borderId="6" xfId="1" applyFont="1" applyFill="1" applyBorder="1" applyAlignment="1">
      <alignment horizontal="center" vertical="center"/>
    </xf>
    <xf numFmtId="0" fontId="8" fillId="0" borderId="2" xfId="1" applyFont="1" applyFill="1" applyBorder="1" applyAlignment="1">
      <alignment horizontal="center" vertical="center"/>
    </xf>
    <xf numFmtId="0" fontId="8" fillId="0" borderId="7" xfId="1" applyFont="1" applyFill="1" applyBorder="1" applyAlignment="1">
      <alignment horizontal="center" vertical="center"/>
    </xf>
    <xf numFmtId="0" fontId="28" fillId="0" borderId="4" xfId="0" applyFont="1" applyFill="1" applyBorder="1" applyAlignment="1">
      <alignment horizontal="center" vertical="center" textRotation="255"/>
    </xf>
    <xf numFmtId="0" fontId="28" fillId="0" borderId="0" xfId="0" applyFont="1" applyFill="1" applyBorder="1" applyAlignment="1">
      <alignment horizontal="center" vertical="center" textRotation="255"/>
    </xf>
    <xf numFmtId="0" fontId="28" fillId="0" borderId="1" xfId="0" applyFont="1" applyFill="1" applyBorder="1" applyAlignment="1">
      <alignment horizontal="center" vertical="center" textRotation="255"/>
    </xf>
    <xf numFmtId="165" fontId="24" fillId="6" borderId="6" xfId="2" applyNumberFormat="1" applyFont="1" applyFill="1" applyBorder="1" applyAlignment="1">
      <alignment horizontal="center" vertical="center" wrapText="1"/>
    </xf>
    <xf numFmtId="165" fontId="24" fillId="6" borderId="2" xfId="2" applyNumberFormat="1" applyFont="1" applyFill="1" applyBorder="1" applyAlignment="1">
      <alignment horizontal="center" vertical="center" wrapText="1"/>
    </xf>
    <xf numFmtId="165" fontId="24" fillId="6" borderId="7" xfId="2" applyNumberFormat="1" applyFont="1" applyFill="1" applyBorder="1" applyAlignment="1">
      <alignment horizontal="center" vertical="center" wrapText="1"/>
    </xf>
    <xf numFmtId="0" fontId="25" fillId="3" borderId="17" xfId="0" applyFont="1" applyFill="1" applyBorder="1" applyAlignment="1">
      <alignment horizontal="center" vertical="center" wrapText="1"/>
    </xf>
    <xf numFmtId="0" fontId="25" fillId="3" borderId="9" xfId="0" applyFont="1" applyFill="1" applyBorder="1" applyAlignment="1">
      <alignment horizontal="center" vertical="center" wrapText="1"/>
    </xf>
    <xf numFmtId="0" fontId="12" fillId="9" borderId="11" xfId="0" applyFont="1" applyFill="1" applyBorder="1" applyAlignment="1">
      <alignment horizontal="center" vertical="center"/>
    </xf>
    <xf numFmtId="0" fontId="12" fillId="9" borderId="22" xfId="0" applyFont="1" applyFill="1" applyBorder="1" applyAlignment="1">
      <alignment horizontal="center" vertical="center"/>
    </xf>
    <xf numFmtId="0" fontId="12" fillId="9" borderId="18" xfId="0" applyFont="1" applyFill="1" applyBorder="1" applyAlignment="1">
      <alignment horizontal="center" vertical="center"/>
    </xf>
    <xf numFmtId="49" fontId="32" fillId="9" borderId="11" xfId="0" applyNumberFormat="1" applyFont="1" applyFill="1" applyBorder="1" applyAlignment="1">
      <alignment horizontal="center" vertical="center" wrapText="1"/>
    </xf>
    <xf numFmtId="49" fontId="32" fillId="9" borderId="22" xfId="0" applyNumberFormat="1" applyFont="1" applyFill="1" applyBorder="1" applyAlignment="1">
      <alignment horizontal="center" vertical="center" wrapText="1"/>
    </xf>
    <xf numFmtId="49" fontId="32" fillId="9" borderId="18" xfId="0" applyNumberFormat="1" applyFont="1" applyFill="1" applyBorder="1" applyAlignment="1">
      <alignment horizontal="center" vertical="center" wrapText="1"/>
    </xf>
    <xf numFmtId="49" fontId="20" fillId="9" borderId="11" xfId="0" applyNumberFormat="1" applyFont="1" applyFill="1" applyBorder="1" applyAlignment="1">
      <alignment horizontal="center" vertical="center"/>
    </xf>
    <xf numFmtId="49" fontId="20" fillId="9" borderId="22" xfId="0" applyNumberFormat="1" applyFont="1" applyFill="1" applyBorder="1" applyAlignment="1">
      <alignment horizontal="center" vertical="center"/>
    </xf>
    <xf numFmtId="49" fontId="20" fillId="9" borderId="18" xfId="0" applyNumberFormat="1" applyFont="1" applyFill="1" applyBorder="1" applyAlignment="1">
      <alignment horizontal="center" vertical="center"/>
    </xf>
    <xf numFmtId="0" fontId="2" fillId="9" borderId="11" xfId="0" applyFont="1" applyFill="1" applyBorder="1" applyAlignment="1">
      <alignment horizontal="center" vertical="center" wrapText="1"/>
    </xf>
    <xf numFmtId="0" fontId="2" fillId="9" borderId="22" xfId="0" applyFont="1" applyFill="1" applyBorder="1" applyAlignment="1">
      <alignment horizontal="center" vertical="center" wrapText="1"/>
    </xf>
    <xf numFmtId="0" fontId="2" fillId="9" borderId="18" xfId="0" applyFont="1" applyFill="1" applyBorder="1" applyAlignment="1">
      <alignment horizontal="center" vertical="center" wrapText="1"/>
    </xf>
    <xf numFmtId="0" fontId="2" fillId="7" borderId="11" xfId="0" applyFont="1" applyFill="1" applyBorder="1" applyAlignment="1">
      <alignment horizontal="center" vertical="center" wrapText="1"/>
    </xf>
    <xf numFmtId="0" fontId="2" fillId="7" borderId="22" xfId="0" applyFont="1" applyFill="1" applyBorder="1" applyAlignment="1">
      <alignment horizontal="center" vertical="center" wrapText="1"/>
    </xf>
    <xf numFmtId="0" fontId="2" fillId="7" borderId="18" xfId="0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12" fillId="0" borderId="0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49" fontId="12" fillId="0" borderId="3" xfId="0" applyNumberFormat="1" applyFont="1" applyBorder="1" applyAlignment="1">
      <alignment horizontal="center" vertical="center"/>
    </xf>
    <xf numFmtId="49" fontId="12" fillId="0" borderId="12" xfId="0" applyNumberFormat="1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/>
    </xf>
    <xf numFmtId="0" fontId="12" fillId="0" borderId="12" xfId="0" applyFont="1" applyBorder="1" applyAlignment="1">
      <alignment horizontal="center" vertical="center"/>
    </xf>
    <xf numFmtId="0" fontId="3" fillId="2" borderId="4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right" vertical="center"/>
    </xf>
    <xf numFmtId="0" fontId="11" fillId="0" borderId="6" xfId="0" applyFont="1" applyFill="1" applyBorder="1" applyAlignment="1">
      <alignment horizontal="left" vertical="center"/>
    </xf>
    <xf numFmtId="0" fontId="11" fillId="0" borderId="2" xfId="0" applyFont="1" applyFill="1" applyBorder="1" applyAlignment="1">
      <alignment horizontal="left" vertical="center"/>
    </xf>
    <xf numFmtId="0" fontId="9" fillId="0" borderId="2" xfId="0" applyFont="1" applyBorder="1" applyAlignment="1">
      <alignment horizontal="right" vertical="center"/>
    </xf>
    <xf numFmtId="49" fontId="10" fillId="0" borderId="6" xfId="0" applyNumberFormat="1" applyFont="1" applyFill="1" applyBorder="1" applyAlignment="1" applyProtection="1">
      <alignment horizontal="left" vertical="center"/>
      <protection locked="0"/>
    </xf>
    <xf numFmtId="49" fontId="10" fillId="0" borderId="2" xfId="0" applyNumberFormat="1" applyFont="1" applyFill="1" applyBorder="1" applyAlignment="1" applyProtection="1">
      <alignment horizontal="left" vertical="center"/>
      <protection locked="0"/>
    </xf>
    <xf numFmtId="0" fontId="5" fillId="0" borderId="2" xfId="1" applyFont="1" applyFill="1" applyBorder="1" applyAlignment="1">
      <alignment horizontal="right" vertical="center"/>
    </xf>
    <xf numFmtId="0" fontId="0" fillId="0" borderId="0" xfId="0" applyBorder="1" applyAlignment="1">
      <alignment horizontal="center"/>
    </xf>
    <xf numFmtId="0" fontId="0" fillId="0" borderId="1" xfId="0" applyBorder="1" applyAlignment="1">
      <alignment horizontal="center"/>
    </xf>
    <xf numFmtId="0" fontId="33" fillId="10" borderId="6" xfId="3" applyFont="1" applyFill="1" applyBorder="1" applyAlignment="1" applyProtection="1">
      <alignment horizontal="right" vertical="center"/>
    </xf>
    <xf numFmtId="0" fontId="33" fillId="10" borderId="2" xfId="3" applyFont="1" applyFill="1" applyBorder="1" applyAlignment="1" applyProtection="1">
      <alignment horizontal="right" vertical="center"/>
    </xf>
    <xf numFmtId="0" fontId="33" fillId="10" borderId="7" xfId="3" applyFont="1" applyFill="1" applyBorder="1" applyAlignment="1" applyProtection="1">
      <alignment horizontal="right" vertical="center"/>
    </xf>
    <xf numFmtId="0" fontId="0" fillId="0" borderId="0" xfId="0" applyBorder="1" applyAlignment="1"/>
    <xf numFmtId="0" fontId="0" fillId="0" borderId="1" xfId="0" applyBorder="1" applyAlignment="1"/>
    <xf numFmtId="0" fontId="12" fillId="0" borderId="0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4" fillId="4" borderId="13" xfId="1" applyFont="1" applyFill="1" applyBorder="1" applyAlignment="1">
      <alignment horizontal="center" vertical="center"/>
    </xf>
    <xf numFmtId="0" fontId="15" fillId="5" borderId="13" xfId="1" applyFont="1" applyFill="1" applyBorder="1" applyAlignment="1">
      <alignment horizontal="center" vertical="center"/>
    </xf>
    <xf numFmtId="9" fontId="17" fillId="5" borderId="13" xfId="1" applyNumberFormat="1" applyFont="1" applyFill="1" applyBorder="1" applyAlignment="1">
      <alignment horizontal="center" vertical="center"/>
    </xf>
    <xf numFmtId="0" fontId="20" fillId="2" borderId="0" xfId="0" applyFont="1" applyFill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</cellXfs>
  <cellStyles count="4">
    <cellStyle name="Гиперссылка" xfId="3" builtinId="8"/>
    <cellStyle name="Обычный" xfId="0" builtinId="0"/>
    <cellStyle name="Обычный 3" xfId="1"/>
    <cellStyle name="Процентный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54" Type="http://schemas.openxmlformats.org/officeDocument/2006/relationships/image" Target="../media/image154.jpeg"/><Relationship Id="rId159" Type="http://schemas.openxmlformats.org/officeDocument/2006/relationships/image" Target="../media/image159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53" Type="http://schemas.openxmlformats.org/officeDocument/2006/relationships/image" Target="../media/image153.jpeg"/><Relationship Id="rId1" Type="http://schemas.openxmlformats.org/officeDocument/2006/relationships/image" Target="../media/image1.gif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gif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76200</xdr:rowOff>
    </xdr:from>
    <xdr:to>
      <xdr:col>0</xdr:col>
      <xdr:colOff>1143000</xdr:colOff>
      <xdr:row>2</xdr:row>
      <xdr:rowOff>161925</xdr:rowOff>
    </xdr:to>
    <xdr:pic>
      <xdr:nvPicPr>
        <xdr:cNvPr id="8" name="Рисунок 7" descr="logo-bbs.gi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71475" y="1781175"/>
          <a:ext cx="771525" cy="733425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0</xdr:row>
      <xdr:rowOff>47624</xdr:rowOff>
    </xdr:from>
    <xdr:to>
      <xdr:col>2</xdr:col>
      <xdr:colOff>95250</xdr:colOff>
      <xdr:row>2</xdr:row>
      <xdr:rowOff>190499</xdr:rowOff>
    </xdr:to>
    <xdr:pic>
      <xdr:nvPicPr>
        <xdr:cNvPr id="9" name="Рисунок 8" descr="logo-okean.gi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85875" y="47624"/>
          <a:ext cx="771525" cy="7905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12</xdr:row>
      <xdr:rowOff>19050</xdr:rowOff>
    </xdr:from>
    <xdr:to>
      <xdr:col>0</xdr:col>
      <xdr:colOff>1197525</xdr:colOff>
      <xdr:row>12</xdr:row>
      <xdr:rowOff>1207050</xdr:rowOff>
    </xdr:to>
    <xdr:pic>
      <xdr:nvPicPr>
        <xdr:cNvPr id="4" name="Рисунок 3" descr="10-бир.jpg"/>
        <xdr:cNvPicPr>
          <a:picLocks noChangeAspect="1"/>
        </xdr:cNvPicPr>
      </xdr:nvPicPr>
      <xdr:blipFill>
        <a:blip xmlns:r="http://schemas.openxmlformats.org/officeDocument/2006/relationships" r:embed="rId3" cstate="screen"/>
        <a:stretch>
          <a:fillRect/>
        </a:stretch>
      </xdr:blipFill>
      <xdr:spPr>
        <a:xfrm>
          <a:off x="9525" y="2190750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9525</xdr:rowOff>
    </xdr:from>
    <xdr:to>
      <xdr:col>0</xdr:col>
      <xdr:colOff>1188000</xdr:colOff>
      <xdr:row>21</xdr:row>
      <xdr:rowOff>1197525</xdr:rowOff>
    </xdr:to>
    <xdr:pic>
      <xdr:nvPicPr>
        <xdr:cNvPr id="6" name="Рисунок 5" descr="12с-гем.jpg"/>
        <xdr:cNvPicPr>
          <a:picLocks noChangeAspect="1"/>
        </xdr:cNvPicPr>
      </xdr:nvPicPr>
      <xdr:blipFill>
        <a:blip xmlns:r="http://schemas.openxmlformats.org/officeDocument/2006/relationships" r:embed="rId4" cstate="screen"/>
        <a:stretch>
          <a:fillRect/>
        </a:stretch>
      </xdr:blipFill>
      <xdr:spPr>
        <a:xfrm>
          <a:off x="0" y="4638675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19050</xdr:rowOff>
    </xdr:from>
    <xdr:to>
      <xdr:col>0</xdr:col>
      <xdr:colOff>1188000</xdr:colOff>
      <xdr:row>51</xdr:row>
      <xdr:rowOff>597450</xdr:rowOff>
    </xdr:to>
    <xdr:pic>
      <xdr:nvPicPr>
        <xdr:cNvPr id="7" name="Рисунок 6" descr="00030ab.jpg"/>
        <xdr:cNvPicPr>
          <a:picLocks noChangeAspect="1"/>
        </xdr:cNvPicPr>
      </xdr:nvPicPr>
      <xdr:blipFill>
        <a:blip xmlns:r="http://schemas.openxmlformats.org/officeDocument/2006/relationships" r:embed="rId5" cstate="screen"/>
        <a:stretch>
          <a:fillRect/>
        </a:stretch>
      </xdr:blipFill>
      <xdr:spPr>
        <a:xfrm>
          <a:off x="0" y="5876925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9525</xdr:rowOff>
    </xdr:from>
    <xdr:to>
      <xdr:col>0</xdr:col>
      <xdr:colOff>1188000</xdr:colOff>
      <xdr:row>52</xdr:row>
      <xdr:rowOff>1197525</xdr:rowOff>
    </xdr:to>
    <xdr:pic>
      <xdr:nvPicPr>
        <xdr:cNvPr id="10" name="Рисунок 9" descr="00030mat.jpg"/>
        <xdr:cNvPicPr>
          <a:picLocks noChangeAspect="1"/>
        </xdr:cNvPicPr>
      </xdr:nvPicPr>
      <xdr:blipFill>
        <a:blip xmlns:r="http://schemas.openxmlformats.org/officeDocument/2006/relationships" r:embed="rId6" cstate="screen"/>
        <a:stretch>
          <a:fillRect/>
        </a:stretch>
      </xdr:blipFill>
      <xdr:spPr>
        <a:xfrm>
          <a:off x="0" y="7096125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56</xdr:row>
      <xdr:rowOff>19050</xdr:rowOff>
    </xdr:from>
    <xdr:to>
      <xdr:col>0</xdr:col>
      <xdr:colOff>1197525</xdr:colOff>
      <xdr:row>58</xdr:row>
      <xdr:rowOff>387900</xdr:rowOff>
    </xdr:to>
    <xdr:pic>
      <xdr:nvPicPr>
        <xdr:cNvPr id="12" name="Рисунок 11" descr="10070-8-10-12.jpg"/>
        <xdr:cNvPicPr>
          <a:picLocks noChangeAspect="1"/>
        </xdr:cNvPicPr>
      </xdr:nvPicPr>
      <xdr:blipFill>
        <a:blip xmlns:r="http://schemas.openxmlformats.org/officeDocument/2006/relationships" r:embed="rId7" cstate="screen"/>
        <a:stretch>
          <a:fillRect/>
        </a:stretch>
      </xdr:blipFill>
      <xdr:spPr>
        <a:xfrm>
          <a:off x="9525" y="28060650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19050</xdr:rowOff>
    </xdr:from>
    <xdr:to>
      <xdr:col>0</xdr:col>
      <xdr:colOff>1188000</xdr:colOff>
      <xdr:row>60</xdr:row>
      <xdr:rowOff>1207050</xdr:rowOff>
    </xdr:to>
    <xdr:pic>
      <xdr:nvPicPr>
        <xdr:cNvPr id="13" name="Рисунок 12" descr="20050-10.jpg"/>
        <xdr:cNvPicPr>
          <a:picLocks noChangeAspect="1"/>
        </xdr:cNvPicPr>
      </xdr:nvPicPr>
      <xdr:blipFill>
        <a:blip xmlns:r="http://schemas.openxmlformats.org/officeDocument/2006/relationships" r:embed="rId8" cstate="screen"/>
        <a:stretch>
          <a:fillRect/>
        </a:stretch>
      </xdr:blipFill>
      <xdr:spPr>
        <a:xfrm>
          <a:off x="0" y="10801350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19050</xdr:rowOff>
    </xdr:from>
    <xdr:to>
      <xdr:col>0</xdr:col>
      <xdr:colOff>1188000</xdr:colOff>
      <xdr:row>62</xdr:row>
      <xdr:rowOff>1207050</xdr:rowOff>
    </xdr:to>
    <xdr:pic>
      <xdr:nvPicPr>
        <xdr:cNvPr id="15" name="Рисунок 14" descr="20080-10.jpg"/>
        <xdr:cNvPicPr>
          <a:picLocks noChangeAspect="1"/>
        </xdr:cNvPicPr>
      </xdr:nvPicPr>
      <xdr:blipFill>
        <a:blip xmlns:r="http://schemas.openxmlformats.org/officeDocument/2006/relationships" r:embed="rId9" cstate="screen"/>
        <a:stretch>
          <a:fillRect/>
        </a:stretch>
      </xdr:blipFill>
      <xdr:spPr>
        <a:xfrm>
          <a:off x="0" y="13258800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65</xdr:row>
      <xdr:rowOff>28575</xdr:rowOff>
    </xdr:from>
    <xdr:to>
      <xdr:col>0</xdr:col>
      <xdr:colOff>1197525</xdr:colOff>
      <xdr:row>66</xdr:row>
      <xdr:rowOff>597450</xdr:rowOff>
    </xdr:to>
    <xdr:pic>
      <xdr:nvPicPr>
        <xdr:cNvPr id="19" name="Рисунок 18" descr="40010-10-12.jpg"/>
        <xdr:cNvPicPr>
          <a:picLocks noChangeAspect="1"/>
        </xdr:cNvPicPr>
      </xdr:nvPicPr>
      <xdr:blipFill>
        <a:blip xmlns:r="http://schemas.openxmlformats.org/officeDocument/2006/relationships" r:embed="rId10" cstate="screen"/>
        <a:stretch>
          <a:fillRect/>
        </a:stretch>
      </xdr:blipFill>
      <xdr:spPr>
        <a:xfrm>
          <a:off x="9525" y="36671250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9525</xdr:rowOff>
    </xdr:from>
    <xdr:to>
      <xdr:col>1</xdr:col>
      <xdr:colOff>0</xdr:colOff>
      <xdr:row>69</xdr:row>
      <xdr:rowOff>600075</xdr:rowOff>
    </xdr:to>
    <xdr:pic>
      <xdr:nvPicPr>
        <xdr:cNvPr id="20" name="Рисунок 19" descr="50120-8-12.jpg"/>
        <xdr:cNvPicPr>
          <a:picLocks noChangeAspect="1"/>
        </xdr:cNvPicPr>
      </xdr:nvPicPr>
      <xdr:blipFill>
        <a:blip xmlns:r="http://schemas.openxmlformats.org/officeDocument/2006/relationships" r:embed="rId11" cstate="screen"/>
        <a:stretch>
          <a:fillRect/>
        </a:stretch>
      </xdr:blipFill>
      <xdr:spPr>
        <a:xfrm>
          <a:off x="0" y="19431000"/>
          <a:ext cx="1209675" cy="1209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19050</xdr:rowOff>
    </xdr:from>
    <xdr:to>
      <xdr:col>0</xdr:col>
      <xdr:colOff>1188000</xdr:colOff>
      <xdr:row>72</xdr:row>
      <xdr:rowOff>387900</xdr:rowOff>
    </xdr:to>
    <xdr:pic>
      <xdr:nvPicPr>
        <xdr:cNvPr id="21" name="Рисунок 20" descr="50140-8-10-12.jpg"/>
        <xdr:cNvPicPr>
          <a:picLocks noChangeAspect="1"/>
        </xdr:cNvPicPr>
      </xdr:nvPicPr>
      <xdr:blipFill>
        <a:blip xmlns:r="http://schemas.openxmlformats.org/officeDocument/2006/relationships" r:embed="rId12" cstate="screen"/>
        <a:stretch>
          <a:fillRect/>
        </a:stretch>
      </xdr:blipFill>
      <xdr:spPr>
        <a:xfrm>
          <a:off x="0" y="40366950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19050</xdr:rowOff>
    </xdr:from>
    <xdr:to>
      <xdr:col>0</xdr:col>
      <xdr:colOff>1188000</xdr:colOff>
      <xdr:row>74</xdr:row>
      <xdr:rowOff>587925</xdr:rowOff>
    </xdr:to>
    <xdr:pic>
      <xdr:nvPicPr>
        <xdr:cNvPr id="22" name="Рисунок 21" descr="50230-8-10.jpg"/>
        <xdr:cNvPicPr>
          <a:picLocks noChangeAspect="1"/>
        </xdr:cNvPicPr>
      </xdr:nvPicPr>
      <xdr:blipFill>
        <a:blip xmlns:r="http://schemas.openxmlformats.org/officeDocument/2006/relationships" r:embed="rId13" cstate="screen"/>
        <a:stretch>
          <a:fillRect/>
        </a:stretch>
      </xdr:blipFill>
      <xdr:spPr>
        <a:xfrm>
          <a:off x="0" y="21907500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19050</xdr:rowOff>
    </xdr:from>
    <xdr:to>
      <xdr:col>0</xdr:col>
      <xdr:colOff>1188000</xdr:colOff>
      <xdr:row>75</xdr:row>
      <xdr:rowOff>1207050</xdr:rowOff>
    </xdr:to>
    <xdr:pic>
      <xdr:nvPicPr>
        <xdr:cNvPr id="23" name="Рисунок 22" descr="50500-8.jpg"/>
        <xdr:cNvPicPr>
          <a:picLocks noChangeAspect="1"/>
        </xdr:cNvPicPr>
      </xdr:nvPicPr>
      <xdr:blipFill>
        <a:blip xmlns:r="http://schemas.openxmlformats.org/officeDocument/2006/relationships" r:embed="rId14" cstate="screen"/>
        <a:stretch>
          <a:fillRect/>
        </a:stretch>
      </xdr:blipFill>
      <xdr:spPr>
        <a:xfrm>
          <a:off x="0" y="23136225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19050</xdr:rowOff>
    </xdr:from>
    <xdr:to>
      <xdr:col>0</xdr:col>
      <xdr:colOff>1188000</xdr:colOff>
      <xdr:row>76</xdr:row>
      <xdr:rowOff>1207050</xdr:rowOff>
    </xdr:to>
    <xdr:pic>
      <xdr:nvPicPr>
        <xdr:cNvPr id="24" name="Рисунок 23" descr="50500-28701.jpg"/>
        <xdr:cNvPicPr>
          <a:picLocks noChangeAspect="1"/>
        </xdr:cNvPicPr>
      </xdr:nvPicPr>
      <xdr:blipFill>
        <a:blip xmlns:r="http://schemas.openxmlformats.org/officeDocument/2006/relationships" r:embed="rId15" cstate="screen"/>
        <a:stretch>
          <a:fillRect/>
        </a:stretch>
      </xdr:blipFill>
      <xdr:spPr>
        <a:xfrm>
          <a:off x="0" y="24364950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9525</xdr:rowOff>
    </xdr:from>
    <xdr:to>
      <xdr:col>0</xdr:col>
      <xdr:colOff>1188000</xdr:colOff>
      <xdr:row>77</xdr:row>
      <xdr:rowOff>1197525</xdr:rowOff>
    </xdr:to>
    <xdr:pic>
      <xdr:nvPicPr>
        <xdr:cNvPr id="25" name="Рисунок 24" descr="50730-8.jpg"/>
        <xdr:cNvPicPr>
          <a:picLocks noChangeAspect="1"/>
        </xdr:cNvPicPr>
      </xdr:nvPicPr>
      <xdr:blipFill>
        <a:blip xmlns:r="http://schemas.openxmlformats.org/officeDocument/2006/relationships" r:embed="rId16" cstate="screen"/>
        <a:stretch>
          <a:fillRect/>
        </a:stretch>
      </xdr:blipFill>
      <xdr:spPr>
        <a:xfrm>
          <a:off x="0" y="25584150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19050</xdr:rowOff>
    </xdr:from>
    <xdr:to>
      <xdr:col>0</xdr:col>
      <xdr:colOff>1188000</xdr:colOff>
      <xdr:row>78</xdr:row>
      <xdr:rowOff>1207050</xdr:rowOff>
    </xdr:to>
    <xdr:pic>
      <xdr:nvPicPr>
        <xdr:cNvPr id="26" name="Рисунок 25" descr="60150-8.jpg"/>
        <xdr:cNvPicPr>
          <a:picLocks noChangeAspect="1"/>
        </xdr:cNvPicPr>
      </xdr:nvPicPr>
      <xdr:blipFill>
        <a:blip xmlns:r="http://schemas.openxmlformats.org/officeDocument/2006/relationships" r:embed="rId17" cstate="screen"/>
        <a:stretch>
          <a:fillRect/>
        </a:stretch>
      </xdr:blipFill>
      <xdr:spPr>
        <a:xfrm>
          <a:off x="0" y="26822400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19050</xdr:rowOff>
    </xdr:from>
    <xdr:to>
      <xdr:col>0</xdr:col>
      <xdr:colOff>1188000</xdr:colOff>
      <xdr:row>80</xdr:row>
      <xdr:rowOff>597450</xdr:rowOff>
    </xdr:to>
    <xdr:pic>
      <xdr:nvPicPr>
        <xdr:cNvPr id="27" name="Рисунок 26" descr="60230-12-10.jpg"/>
        <xdr:cNvPicPr>
          <a:picLocks noChangeAspect="1"/>
        </xdr:cNvPicPr>
      </xdr:nvPicPr>
      <xdr:blipFill>
        <a:blip xmlns:r="http://schemas.openxmlformats.org/officeDocument/2006/relationships" r:embed="rId18" cstate="screen"/>
        <a:stretch>
          <a:fillRect/>
        </a:stretch>
      </xdr:blipFill>
      <xdr:spPr>
        <a:xfrm>
          <a:off x="0" y="28051125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19050</xdr:rowOff>
    </xdr:from>
    <xdr:to>
      <xdr:col>0</xdr:col>
      <xdr:colOff>1188000</xdr:colOff>
      <xdr:row>81</xdr:row>
      <xdr:rowOff>1207050</xdr:rowOff>
    </xdr:to>
    <xdr:pic>
      <xdr:nvPicPr>
        <xdr:cNvPr id="28" name="Рисунок 27" descr="63130-10.jpg"/>
        <xdr:cNvPicPr>
          <a:picLocks noChangeAspect="1"/>
        </xdr:cNvPicPr>
      </xdr:nvPicPr>
      <xdr:blipFill>
        <a:blip xmlns:r="http://schemas.openxmlformats.org/officeDocument/2006/relationships" r:embed="rId19" cstate="screen"/>
        <a:stretch>
          <a:fillRect/>
        </a:stretch>
      </xdr:blipFill>
      <xdr:spPr>
        <a:xfrm>
          <a:off x="0" y="29279850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19050</xdr:rowOff>
    </xdr:from>
    <xdr:to>
      <xdr:col>0</xdr:col>
      <xdr:colOff>1188000</xdr:colOff>
      <xdr:row>83</xdr:row>
      <xdr:rowOff>597450</xdr:rowOff>
    </xdr:to>
    <xdr:pic>
      <xdr:nvPicPr>
        <xdr:cNvPr id="29" name="Рисунок 28" descr="80010-8-10.jpg"/>
        <xdr:cNvPicPr>
          <a:picLocks noChangeAspect="1"/>
        </xdr:cNvPicPr>
      </xdr:nvPicPr>
      <xdr:blipFill>
        <a:blip xmlns:r="http://schemas.openxmlformats.org/officeDocument/2006/relationships" r:embed="rId20" cstate="screen"/>
        <a:stretch>
          <a:fillRect/>
        </a:stretch>
      </xdr:blipFill>
      <xdr:spPr>
        <a:xfrm>
          <a:off x="0" y="50187225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</xdr:row>
      <xdr:rowOff>19050</xdr:rowOff>
    </xdr:from>
    <xdr:to>
      <xdr:col>0</xdr:col>
      <xdr:colOff>1188000</xdr:colOff>
      <xdr:row>84</xdr:row>
      <xdr:rowOff>1207050</xdr:rowOff>
    </xdr:to>
    <xdr:pic>
      <xdr:nvPicPr>
        <xdr:cNvPr id="30" name="Рисунок 29" descr="80100-12.jpg"/>
        <xdr:cNvPicPr>
          <a:picLocks noChangeAspect="1"/>
        </xdr:cNvPicPr>
      </xdr:nvPicPr>
      <xdr:blipFill>
        <a:blip xmlns:r="http://schemas.openxmlformats.org/officeDocument/2006/relationships" r:embed="rId21" cstate="screen"/>
        <a:stretch>
          <a:fillRect/>
        </a:stretch>
      </xdr:blipFill>
      <xdr:spPr>
        <a:xfrm>
          <a:off x="0" y="31746825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</xdr:row>
      <xdr:rowOff>19050</xdr:rowOff>
    </xdr:from>
    <xdr:to>
      <xdr:col>0</xdr:col>
      <xdr:colOff>1188000</xdr:colOff>
      <xdr:row>86</xdr:row>
      <xdr:rowOff>597450</xdr:rowOff>
    </xdr:to>
    <xdr:pic>
      <xdr:nvPicPr>
        <xdr:cNvPr id="31" name="Рисунок 30" descr="80120-8-10.jpg"/>
        <xdr:cNvPicPr>
          <a:picLocks noChangeAspect="1"/>
        </xdr:cNvPicPr>
      </xdr:nvPicPr>
      <xdr:blipFill>
        <a:blip xmlns:r="http://schemas.openxmlformats.org/officeDocument/2006/relationships" r:embed="rId22" cstate="screen"/>
        <a:stretch>
          <a:fillRect/>
        </a:stretch>
      </xdr:blipFill>
      <xdr:spPr>
        <a:xfrm>
          <a:off x="0" y="52644675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19050</xdr:rowOff>
    </xdr:from>
    <xdr:to>
      <xdr:col>0</xdr:col>
      <xdr:colOff>1188000</xdr:colOff>
      <xdr:row>88</xdr:row>
      <xdr:rowOff>1207050</xdr:rowOff>
    </xdr:to>
    <xdr:pic>
      <xdr:nvPicPr>
        <xdr:cNvPr id="32" name="Рисунок 31" descr="90040-10.jpg"/>
        <xdr:cNvPicPr>
          <a:picLocks noChangeAspect="1"/>
        </xdr:cNvPicPr>
      </xdr:nvPicPr>
      <xdr:blipFill>
        <a:blip xmlns:r="http://schemas.openxmlformats.org/officeDocument/2006/relationships" r:embed="rId23" cstate="screen"/>
        <a:stretch>
          <a:fillRect/>
        </a:stretch>
      </xdr:blipFill>
      <xdr:spPr>
        <a:xfrm>
          <a:off x="0" y="34194750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19050</xdr:rowOff>
    </xdr:from>
    <xdr:to>
      <xdr:col>0</xdr:col>
      <xdr:colOff>1188000</xdr:colOff>
      <xdr:row>91</xdr:row>
      <xdr:rowOff>387900</xdr:rowOff>
    </xdr:to>
    <xdr:pic>
      <xdr:nvPicPr>
        <xdr:cNvPr id="33" name="Рисунок 32" descr="90090-8-12-14.jpg"/>
        <xdr:cNvPicPr>
          <a:picLocks noChangeAspect="1"/>
        </xdr:cNvPicPr>
      </xdr:nvPicPr>
      <xdr:blipFill>
        <a:blip xmlns:r="http://schemas.openxmlformats.org/officeDocument/2006/relationships" r:embed="rId24" cstate="screen"/>
        <a:stretch>
          <a:fillRect/>
        </a:stretch>
      </xdr:blipFill>
      <xdr:spPr>
        <a:xfrm>
          <a:off x="0" y="56321325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92</xdr:row>
      <xdr:rowOff>19050</xdr:rowOff>
    </xdr:from>
    <xdr:to>
      <xdr:col>0</xdr:col>
      <xdr:colOff>1197525</xdr:colOff>
      <xdr:row>92</xdr:row>
      <xdr:rowOff>1207050</xdr:rowOff>
    </xdr:to>
    <xdr:pic>
      <xdr:nvPicPr>
        <xdr:cNvPr id="34" name="Рисунок 33" descr="90090-10.jpg"/>
        <xdr:cNvPicPr>
          <a:picLocks noChangeAspect="1"/>
        </xdr:cNvPicPr>
      </xdr:nvPicPr>
      <xdr:blipFill>
        <a:blip xmlns:r="http://schemas.openxmlformats.org/officeDocument/2006/relationships" r:embed="rId25" cstate="screen"/>
        <a:stretch>
          <a:fillRect/>
        </a:stretch>
      </xdr:blipFill>
      <xdr:spPr>
        <a:xfrm>
          <a:off x="9525" y="57521475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</xdr:row>
      <xdr:rowOff>19050</xdr:rowOff>
    </xdr:from>
    <xdr:to>
      <xdr:col>0</xdr:col>
      <xdr:colOff>1188000</xdr:colOff>
      <xdr:row>93</xdr:row>
      <xdr:rowOff>1207050</xdr:rowOff>
    </xdr:to>
    <xdr:pic>
      <xdr:nvPicPr>
        <xdr:cNvPr id="35" name="Рисунок 34" descr="90090aaa-12.jpg"/>
        <xdr:cNvPicPr>
          <a:picLocks noChangeAspect="1"/>
        </xdr:cNvPicPr>
      </xdr:nvPicPr>
      <xdr:blipFill>
        <a:blip xmlns:r="http://schemas.openxmlformats.org/officeDocument/2006/relationships" r:embed="rId26" cstate="screen"/>
        <a:stretch>
          <a:fillRect/>
        </a:stretch>
      </xdr:blipFill>
      <xdr:spPr>
        <a:xfrm>
          <a:off x="0" y="58778775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</xdr:row>
      <xdr:rowOff>19050</xdr:rowOff>
    </xdr:from>
    <xdr:to>
      <xdr:col>0</xdr:col>
      <xdr:colOff>1188000</xdr:colOff>
      <xdr:row>94</xdr:row>
      <xdr:rowOff>1207050</xdr:rowOff>
    </xdr:to>
    <xdr:pic>
      <xdr:nvPicPr>
        <xdr:cNvPr id="36" name="Рисунок 35" descr="93170-8.jpg"/>
        <xdr:cNvPicPr>
          <a:picLocks noChangeAspect="1"/>
        </xdr:cNvPicPr>
      </xdr:nvPicPr>
      <xdr:blipFill>
        <a:blip xmlns:r="http://schemas.openxmlformats.org/officeDocument/2006/relationships" r:embed="rId27" cstate="screen"/>
        <a:stretch>
          <a:fillRect/>
        </a:stretch>
      </xdr:blipFill>
      <xdr:spPr>
        <a:xfrm>
          <a:off x="0" y="60007500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19050</xdr:rowOff>
    </xdr:from>
    <xdr:to>
      <xdr:col>0</xdr:col>
      <xdr:colOff>1188000</xdr:colOff>
      <xdr:row>20</xdr:row>
      <xdr:rowOff>1207050</xdr:rowOff>
    </xdr:to>
    <xdr:pic>
      <xdr:nvPicPr>
        <xdr:cNvPr id="37" name="Рисунок 36" descr="239890-mix.jpg"/>
        <xdr:cNvPicPr>
          <a:picLocks noChangeAspect="1"/>
        </xdr:cNvPicPr>
      </xdr:nvPicPr>
      <xdr:blipFill>
        <a:blip xmlns:r="http://schemas.openxmlformats.org/officeDocument/2006/relationships" r:embed="rId28" cstate="screen"/>
        <a:stretch>
          <a:fillRect/>
        </a:stretch>
      </xdr:blipFill>
      <xdr:spPr>
        <a:xfrm>
          <a:off x="0" y="4648200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19049</xdr:rowOff>
    </xdr:from>
    <xdr:to>
      <xdr:col>0</xdr:col>
      <xdr:colOff>1188000</xdr:colOff>
      <xdr:row>95</xdr:row>
      <xdr:rowOff>1207049</xdr:rowOff>
    </xdr:to>
    <xdr:pic>
      <xdr:nvPicPr>
        <xdr:cNvPr id="38" name="Рисунок 37" descr="-8.jpg"/>
        <xdr:cNvPicPr>
          <a:picLocks noChangeAspect="1"/>
        </xdr:cNvPicPr>
      </xdr:nvPicPr>
      <xdr:blipFill>
        <a:blip xmlns:r="http://schemas.openxmlformats.org/officeDocument/2006/relationships" r:embed="rId29" cstate="screen"/>
        <a:stretch>
          <a:fillRect/>
        </a:stretch>
      </xdr:blipFill>
      <xdr:spPr>
        <a:xfrm>
          <a:off x="0" y="41557574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96</xdr:row>
      <xdr:rowOff>19051</xdr:rowOff>
    </xdr:from>
    <xdr:to>
      <xdr:col>0</xdr:col>
      <xdr:colOff>1197525</xdr:colOff>
      <xdr:row>96</xdr:row>
      <xdr:rowOff>1209675</xdr:rowOff>
    </xdr:to>
    <xdr:pic>
      <xdr:nvPicPr>
        <xdr:cNvPr id="41" name="Рисунок 40" descr="--8.jpg"/>
        <xdr:cNvPicPr>
          <a:picLocks noChangeAspect="1"/>
        </xdr:cNvPicPr>
      </xdr:nvPicPr>
      <xdr:blipFill>
        <a:blip xmlns:r="http://schemas.openxmlformats.org/officeDocument/2006/relationships" r:embed="rId30" cstate="screen"/>
        <a:srcRect/>
        <a:stretch>
          <a:fillRect/>
        </a:stretch>
      </xdr:blipFill>
      <xdr:spPr>
        <a:xfrm>
          <a:off x="9525" y="62464951"/>
          <a:ext cx="1188000" cy="11906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</xdr:row>
      <xdr:rowOff>9524</xdr:rowOff>
    </xdr:from>
    <xdr:to>
      <xdr:col>0</xdr:col>
      <xdr:colOff>1188000</xdr:colOff>
      <xdr:row>97</xdr:row>
      <xdr:rowOff>1197524</xdr:rowOff>
    </xdr:to>
    <xdr:pic>
      <xdr:nvPicPr>
        <xdr:cNvPr id="43" name="Рисунок 42" descr="---8.jpg"/>
        <xdr:cNvPicPr>
          <a:picLocks noChangeAspect="1"/>
        </xdr:cNvPicPr>
      </xdr:nvPicPr>
      <xdr:blipFill>
        <a:blip xmlns:r="http://schemas.openxmlformats.org/officeDocument/2006/relationships" r:embed="rId31" cstate="screen"/>
        <a:stretch>
          <a:fillRect/>
        </a:stretch>
      </xdr:blipFill>
      <xdr:spPr>
        <a:xfrm>
          <a:off x="0" y="46462949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28575</xdr:rowOff>
    </xdr:from>
    <xdr:to>
      <xdr:col>0</xdr:col>
      <xdr:colOff>1188000</xdr:colOff>
      <xdr:row>47</xdr:row>
      <xdr:rowOff>225975</xdr:rowOff>
    </xdr:to>
    <xdr:pic>
      <xdr:nvPicPr>
        <xdr:cNvPr id="45" name="Рисунок 44" descr="23980ab-6-8-12-14.jpg"/>
        <xdr:cNvPicPr>
          <a:picLocks noChangeAspect="1"/>
        </xdr:cNvPicPr>
      </xdr:nvPicPr>
      <xdr:blipFill>
        <a:blip xmlns:r="http://schemas.openxmlformats.org/officeDocument/2006/relationships" r:embed="rId32" cstate="screen"/>
        <a:stretch>
          <a:fillRect/>
        </a:stretch>
      </xdr:blipFill>
      <xdr:spPr>
        <a:xfrm>
          <a:off x="0" y="24326850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19050</xdr:rowOff>
    </xdr:from>
    <xdr:to>
      <xdr:col>0</xdr:col>
      <xdr:colOff>1188000</xdr:colOff>
      <xdr:row>42</xdr:row>
      <xdr:rowOff>1207050</xdr:rowOff>
    </xdr:to>
    <xdr:pic>
      <xdr:nvPicPr>
        <xdr:cNvPr id="46" name="Рисунок 45" descr="23980-14400--6.jpg"/>
        <xdr:cNvPicPr>
          <a:picLocks noChangeAspect="1"/>
        </xdr:cNvPicPr>
      </xdr:nvPicPr>
      <xdr:blipFill>
        <a:blip xmlns:r="http://schemas.openxmlformats.org/officeDocument/2006/relationships" r:embed="rId33" cstate="screen"/>
        <a:stretch>
          <a:fillRect/>
        </a:stretch>
      </xdr:blipFill>
      <xdr:spPr>
        <a:xfrm>
          <a:off x="0" y="19421475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19</xdr:row>
      <xdr:rowOff>19050</xdr:rowOff>
    </xdr:from>
    <xdr:to>
      <xdr:col>0</xdr:col>
      <xdr:colOff>1197525</xdr:colOff>
      <xdr:row>19</xdr:row>
      <xdr:rowOff>1207050</xdr:rowOff>
    </xdr:to>
    <xdr:pic>
      <xdr:nvPicPr>
        <xdr:cNvPr id="49" name="Рисунок 48" descr="--12.jpg"/>
        <xdr:cNvPicPr>
          <a:picLocks noChangeAspect="1"/>
        </xdr:cNvPicPr>
      </xdr:nvPicPr>
      <xdr:blipFill>
        <a:blip xmlns:r="http://schemas.openxmlformats.org/officeDocument/2006/relationships" r:embed="rId34" cstate="screen"/>
        <a:stretch>
          <a:fillRect/>
        </a:stretch>
      </xdr:blipFill>
      <xdr:spPr>
        <a:xfrm>
          <a:off x="9525" y="7086600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</xdr:row>
      <xdr:rowOff>19050</xdr:rowOff>
    </xdr:from>
    <xdr:to>
      <xdr:col>0</xdr:col>
      <xdr:colOff>1188000</xdr:colOff>
      <xdr:row>98</xdr:row>
      <xdr:rowOff>1207050</xdr:rowOff>
    </xdr:to>
    <xdr:pic>
      <xdr:nvPicPr>
        <xdr:cNvPr id="50" name="Рисунок 49" descr="-----8.jpg"/>
        <xdr:cNvPicPr>
          <a:picLocks noChangeAspect="1"/>
        </xdr:cNvPicPr>
      </xdr:nvPicPr>
      <xdr:blipFill>
        <a:blip xmlns:r="http://schemas.openxmlformats.org/officeDocument/2006/relationships" r:embed="rId35" cstate="screen"/>
        <a:stretch>
          <a:fillRect/>
        </a:stretch>
      </xdr:blipFill>
      <xdr:spPr>
        <a:xfrm>
          <a:off x="0" y="48929925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19050</xdr:rowOff>
    </xdr:from>
    <xdr:to>
      <xdr:col>0</xdr:col>
      <xdr:colOff>1188000</xdr:colOff>
      <xdr:row>48</xdr:row>
      <xdr:rowOff>1207050</xdr:rowOff>
    </xdr:to>
    <xdr:pic>
      <xdr:nvPicPr>
        <xdr:cNvPr id="51" name="Рисунок 50" descr="---------12.jpg"/>
        <xdr:cNvPicPr>
          <a:picLocks noChangeAspect="1"/>
        </xdr:cNvPicPr>
      </xdr:nvPicPr>
      <xdr:blipFill>
        <a:blip xmlns:r="http://schemas.openxmlformats.org/officeDocument/2006/relationships" r:embed="rId36" cstate="screen"/>
        <a:stretch>
          <a:fillRect/>
        </a:stretch>
      </xdr:blipFill>
      <xdr:spPr>
        <a:xfrm>
          <a:off x="0" y="13268325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19050</xdr:rowOff>
    </xdr:from>
    <xdr:to>
      <xdr:col>0</xdr:col>
      <xdr:colOff>1188000</xdr:colOff>
      <xdr:row>26</xdr:row>
      <xdr:rowOff>387900</xdr:rowOff>
    </xdr:to>
    <xdr:pic>
      <xdr:nvPicPr>
        <xdr:cNvPr id="52" name="Рисунок 51" descr="Jet Semi Bronze -12.jpg"/>
        <xdr:cNvPicPr>
          <a:picLocks noChangeAspect="1"/>
        </xdr:cNvPicPr>
      </xdr:nvPicPr>
      <xdr:blipFill>
        <a:blip xmlns:r="http://schemas.openxmlformats.org/officeDocument/2006/relationships" r:embed="rId37" cstate="screen"/>
        <a:stretch>
          <a:fillRect/>
        </a:stretch>
      </xdr:blipFill>
      <xdr:spPr>
        <a:xfrm>
          <a:off x="0" y="9563100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19050</xdr:rowOff>
    </xdr:from>
    <xdr:to>
      <xdr:col>0</xdr:col>
      <xdr:colOff>1188000</xdr:colOff>
      <xdr:row>33</xdr:row>
      <xdr:rowOff>292650</xdr:rowOff>
    </xdr:to>
    <xdr:pic>
      <xdr:nvPicPr>
        <xdr:cNvPr id="53" name="Рисунок 52" descr="Безени-15.jpg"/>
        <xdr:cNvPicPr>
          <a:picLocks noChangeAspect="1"/>
        </xdr:cNvPicPr>
      </xdr:nvPicPr>
      <xdr:blipFill>
        <a:blip xmlns:r="http://schemas.openxmlformats.org/officeDocument/2006/relationships" r:embed="rId38" cstate="screen"/>
        <a:stretch>
          <a:fillRect/>
        </a:stretch>
      </xdr:blipFill>
      <xdr:spPr>
        <a:xfrm>
          <a:off x="0" y="10791825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19050</xdr:rowOff>
    </xdr:from>
    <xdr:to>
      <xdr:col>0</xdr:col>
      <xdr:colOff>1188000</xdr:colOff>
      <xdr:row>99</xdr:row>
      <xdr:rowOff>1207050</xdr:rowOff>
    </xdr:to>
    <xdr:pic>
      <xdr:nvPicPr>
        <xdr:cNvPr id="54" name="Рисунок 53" descr="Без-имени-1-8.jpg"/>
        <xdr:cNvPicPr>
          <a:picLocks noChangeAspect="1"/>
        </xdr:cNvPicPr>
      </xdr:nvPicPr>
      <xdr:blipFill>
        <a:blip xmlns:r="http://schemas.openxmlformats.org/officeDocument/2006/relationships" r:embed="rId39" cstate="screen"/>
        <a:stretch>
          <a:fillRect/>
        </a:stretch>
      </xdr:blipFill>
      <xdr:spPr>
        <a:xfrm>
          <a:off x="0" y="53844825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</xdr:row>
      <xdr:rowOff>9525</xdr:rowOff>
    </xdr:from>
    <xdr:to>
      <xdr:col>0</xdr:col>
      <xdr:colOff>1188000</xdr:colOff>
      <xdr:row>100</xdr:row>
      <xdr:rowOff>1197525</xdr:rowOff>
    </xdr:to>
    <xdr:pic>
      <xdr:nvPicPr>
        <xdr:cNvPr id="56" name="Рисунок 55" descr="Без-имени-8.jpg"/>
        <xdr:cNvPicPr>
          <a:picLocks noChangeAspect="1"/>
        </xdr:cNvPicPr>
      </xdr:nvPicPr>
      <xdr:blipFill>
        <a:blip xmlns:r="http://schemas.openxmlformats.org/officeDocument/2006/relationships" r:embed="rId40" cstate="screen"/>
        <a:stretch>
          <a:fillRect/>
        </a:stretch>
      </xdr:blipFill>
      <xdr:spPr>
        <a:xfrm>
          <a:off x="0" y="56292750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87</xdr:row>
      <xdr:rowOff>19050</xdr:rowOff>
    </xdr:from>
    <xdr:to>
      <xdr:col>0</xdr:col>
      <xdr:colOff>1197525</xdr:colOff>
      <xdr:row>87</xdr:row>
      <xdr:rowOff>1207050</xdr:rowOff>
    </xdr:to>
    <xdr:pic>
      <xdr:nvPicPr>
        <xdr:cNvPr id="58" name="Рисунок 57" descr="-имени-10.jpg"/>
        <xdr:cNvPicPr>
          <a:picLocks noChangeAspect="1"/>
        </xdr:cNvPicPr>
      </xdr:nvPicPr>
      <xdr:blipFill>
        <a:blip xmlns:r="http://schemas.openxmlformats.org/officeDocument/2006/relationships" r:embed="rId41" cstate="screen"/>
        <a:stretch>
          <a:fillRect/>
        </a:stretch>
      </xdr:blipFill>
      <xdr:spPr>
        <a:xfrm>
          <a:off x="9525" y="53863875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19050</xdr:rowOff>
    </xdr:from>
    <xdr:to>
      <xdr:col>0</xdr:col>
      <xdr:colOff>1188000</xdr:colOff>
      <xdr:row>40</xdr:row>
      <xdr:rowOff>597450</xdr:rowOff>
    </xdr:to>
    <xdr:pic>
      <xdr:nvPicPr>
        <xdr:cNvPr id="59" name="Рисунок 58" descr="-ени-12.jpg"/>
        <xdr:cNvPicPr>
          <a:picLocks noChangeAspect="1"/>
        </xdr:cNvPicPr>
      </xdr:nvPicPr>
      <xdr:blipFill>
        <a:blip xmlns:r="http://schemas.openxmlformats.org/officeDocument/2006/relationships" r:embed="rId42" cstate="screen"/>
        <a:stretch>
          <a:fillRect/>
        </a:stretch>
      </xdr:blipFill>
      <xdr:spPr>
        <a:xfrm>
          <a:off x="0" y="17011650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19050</xdr:rowOff>
    </xdr:from>
    <xdr:to>
      <xdr:col>0</xdr:col>
      <xdr:colOff>1188000</xdr:colOff>
      <xdr:row>41</xdr:row>
      <xdr:rowOff>1207050</xdr:rowOff>
    </xdr:to>
    <xdr:pic>
      <xdr:nvPicPr>
        <xdr:cNvPr id="60" name="Рисунок 59" descr="и-12.jpg"/>
        <xdr:cNvPicPr>
          <a:picLocks noChangeAspect="1"/>
        </xdr:cNvPicPr>
      </xdr:nvPicPr>
      <xdr:blipFill>
        <a:blip xmlns:r="http://schemas.openxmlformats.org/officeDocument/2006/relationships" r:embed="rId43" cstate="screen"/>
        <a:stretch>
          <a:fillRect/>
        </a:stretch>
      </xdr:blipFill>
      <xdr:spPr>
        <a:xfrm>
          <a:off x="0" y="13249275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19050</xdr:rowOff>
    </xdr:from>
    <xdr:to>
      <xdr:col>0</xdr:col>
      <xdr:colOff>1188000</xdr:colOff>
      <xdr:row>49</xdr:row>
      <xdr:rowOff>1207050</xdr:rowOff>
    </xdr:to>
    <xdr:pic>
      <xdr:nvPicPr>
        <xdr:cNvPr id="62" name="Рисунок 61" descr="ирис-12.jpg"/>
        <xdr:cNvPicPr>
          <a:picLocks noChangeAspect="1"/>
        </xdr:cNvPicPr>
      </xdr:nvPicPr>
      <xdr:blipFill>
        <a:blip xmlns:r="http://schemas.openxmlformats.org/officeDocument/2006/relationships" r:embed="rId44" cstate="screen"/>
        <a:stretch>
          <a:fillRect/>
        </a:stretch>
      </xdr:blipFill>
      <xdr:spPr>
        <a:xfrm>
          <a:off x="0" y="19411950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9525</xdr:rowOff>
    </xdr:from>
    <xdr:to>
      <xdr:col>0</xdr:col>
      <xdr:colOff>1188000</xdr:colOff>
      <xdr:row>59</xdr:row>
      <xdr:rowOff>1197525</xdr:rowOff>
    </xdr:to>
    <xdr:pic>
      <xdr:nvPicPr>
        <xdr:cNvPr id="63" name="Рисунок 62" descr="12коньяк.jpg"/>
        <xdr:cNvPicPr>
          <a:picLocks noChangeAspect="1"/>
        </xdr:cNvPicPr>
      </xdr:nvPicPr>
      <xdr:blipFill>
        <a:blip xmlns:r="http://schemas.openxmlformats.org/officeDocument/2006/relationships" r:embed="rId45" cstate="screen"/>
        <a:stretch>
          <a:fillRect/>
        </a:stretch>
      </xdr:blipFill>
      <xdr:spPr>
        <a:xfrm>
          <a:off x="0" y="3409950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19050</xdr:rowOff>
    </xdr:from>
    <xdr:to>
      <xdr:col>0</xdr:col>
      <xdr:colOff>1190625</xdr:colOff>
      <xdr:row>14</xdr:row>
      <xdr:rowOff>1209675</xdr:rowOff>
    </xdr:to>
    <xdr:pic>
      <xdr:nvPicPr>
        <xdr:cNvPr id="64" name="Рисунок 63" descr="ез-имени-12.jpg"/>
        <xdr:cNvPicPr>
          <a:picLocks noChangeAspect="1"/>
        </xdr:cNvPicPr>
      </xdr:nvPicPr>
      <xdr:blipFill>
        <a:blip xmlns:r="http://schemas.openxmlformats.org/officeDocument/2006/relationships" r:embed="rId46" cstate="screen"/>
        <a:stretch>
          <a:fillRect/>
        </a:stretch>
      </xdr:blipFill>
      <xdr:spPr>
        <a:xfrm>
          <a:off x="0" y="3419475"/>
          <a:ext cx="1190625" cy="1190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19050</xdr:rowOff>
    </xdr:from>
    <xdr:to>
      <xdr:col>0</xdr:col>
      <xdr:colOff>1188000</xdr:colOff>
      <xdr:row>18</xdr:row>
      <xdr:rowOff>292650</xdr:rowOff>
    </xdr:to>
    <xdr:pic>
      <xdr:nvPicPr>
        <xdr:cNvPr id="65" name="Рисунок 64" descr="Без-имени-10-12.jpg"/>
        <xdr:cNvPicPr>
          <a:picLocks noChangeAspect="1"/>
        </xdr:cNvPicPr>
      </xdr:nvPicPr>
      <xdr:blipFill>
        <a:blip xmlns:r="http://schemas.openxmlformats.org/officeDocument/2006/relationships" r:embed="rId47" cstate="screen"/>
        <a:stretch>
          <a:fillRect/>
        </a:stretch>
      </xdr:blipFill>
      <xdr:spPr>
        <a:xfrm>
          <a:off x="0" y="5876925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19050</xdr:rowOff>
    </xdr:from>
    <xdr:to>
      <xdr:col>0</xdr:col>
      <xdr:colOff>1188000</xdr:colOff>
      <xdr:row>13</xdr:row>
      <xdr:rowOff>1207050</xdr:rowOff>
    </xdr:to>
    <xdr:pic>
      <xdr:nvPicPr>
        <xdr:cNvPr id="66" name="Рисунок 65" descr="Без-имени-14.jpg"/>
        <xdr:cNvPicPr>
          <a:picLocks noChangeAspect="1"/>
        </xdr:cNvPicPr>
      </xdr:nvPicPr>
      <xdr:blipFill>
        <a:blip xmlns:r="http://schemas.openxmlformats.org/officeDocument/2006/relationships" r:embed="rId48" cstate="screen"/>
        <a:stretch>
          <a:fillRect/>
        </a:stretch>
      </xdr:blipFill>
      <xdr:spPr>
        <a:xfrm>
          <a:off x="0" y="3419475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</xdr:row>
      <xdr:rowOff>28575</xdr:rowOff>
    </xdr:from>
    <xdr:to>
      <xdr:col>0</xdr:col>
      <xdr:colOff>1188000</xdr:colOff>
      <xdr:row>101</xdr:row>
      <xdr:rowOff>1216575</xdr:rowOff>
    </xdr:to>
    <xdr:pic>
      <xdr:nvPicPr>
        <xdr:cNvPr id="67" name="Рисунок 66" descr="Без-имени-2-8ав.jpg"/>
        <xdr:cNvPicPr>
          <a:picLocks noChangeAspect="1"/>
        </xdr:cNvPicPr>
      </xdr:nvPicPr>
      <xdr:blipFill>
        <a:blip xmlns:r="http://schemas.openxmlformats.org/officeDocument/2006/relationships" r:embed="rId49" cstate="screen"/>
        <a:stretch>
          <a:fillRect/>
        </a:stretch>
      </xdr:blipFill>
      <xdr:spPr>
        <a:xfrm>
          <a:off x="0" y="63655575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</xdr:row>
      <xdr:rowOff>19050</xdr:rowOff>
    </xdr:from>
    <xdr:to>
      <xdr:col>0</xdr:col>
      <xdr:colOff>1188000</xdr:colOff>
      <xdr:row>102</xdr:row>
      <xdr:rowOff>1207050</xdr:rowOff>
    </xdr:to>
    <xdr:pic>
      <xdr:nvPicPr>
        <xdr:cNvPr id="68" name="Рисунок 67" descr="ени-10.jpg"/>
        <xdr:cNvPicPr>
          <a:picLocks noChangeAspect="1"/>
        </xdr:cNvPicPr>
      </xdr:nvPicPr>
      <xdr:blipFill>
        <a:blip xmlns:r="http://schemas.openxmlformats.org/officeDocument/2006/relationships" r:embed="rId50" cstate="screen"/>
        <a:stretch>
          <a:fillRect/>
        </a:stretch>
      </xdr:blipFill>
      <xdr:spPr>
        <a:xfrm>
          <a:off x="0" y="66103500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</xdr:row>
      <xdr:rowOff>9525</xdr:rowOff>
    </xdr:from>
    <xdr:to>
      <xdr:col>0</xdr:col>
      <xdr:colOff>1188000</xdr:colOff>
      <xdr:row>103</xdr:row>
      <xdr:rowOff>1197525</xdr:rowOff>
    </xdr:to>
    <xdr:pic>
      <xdr:nvPicPr>
        <xdr:cNvPr id="69" name="Рисунок 68" descr="ж-фАВ-8.jpg"/>
        <xdr:cNvPicPr>
          <a:picLocks noChangeAspect="1"/>
        </xdr:cNvPicPr>
      </xdr:nvPicPr>
      <xdr:blipFill>
        <a:blip xmlns:r="http://schemas.openxmlformats.org/officeDocument/2006/relationships" r:embed="rId51" cstate="screen"/>
        <a:stretch>
          <a:fillRect/>
        </a:stretch>
      </xdr:blipFill>
      <xdr:spPr>
        <a:xfrm>
          <a:off x="0" y="67322700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28574</xdr:rowOff>
    </xdr:from>
    <xdr:to>
      <xdr:col>0</xdr:col>
      <xdr:colOff>1188000</xdr:colOff>
      <xdr:row>55</xdr:row>
      <xdr:rowOff>397424</xdr:rowOff>
    </xdr:to>
    <xdr:pic>
      <xdr:nvPicPr>
        <xdr:cNvPr id="70" name="Рисунок 69" descr="10020-12.jpg"/>
        <xdr:cNvPicPr>
          <a:picLocks noChangeAspect="1"/>
        </xdr:cNvPicPr>
      </xdr:nvPicPr>
      <xdr:blipFill>
        <a:blip xmlns:r="http://schemas.openxmlformats.org/officeDocument/2006/relationships" r:embed="rId52" cstate="screen"/>
        <a:stretch>
          <a:fillRect/>
        </a:stretch>
      </xdr:blipFill>
      <xdr:spPr>
        <a:xfrm>
          <a:off x="0" y="26841449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</xdr:row>
      <xdr:rowOff>19050</xdr:rowOff>
    </xdr:from>
    <xdr:to>
      <xdr:col>0</xdr:col>
      <xdr:colOff>1188000</xdr:colOff>
      <xdr:row>104</xdr:row>
      <xdr:rowOff>1207050</xdr:rowOff>
    </xdr:to>
    <xdr:pic>
      <xdr:nvPicPr>
        <xdr:cNvPr id="71" name="Рисунок 70" descr="имени-12.jpg"/>
        <xdr:cNvPicPr>
          <a:picLocks noChangeAspect="1"/>
        </xdr:cNvPicPr>
      </xdr:nvPicPr>
      <xdr:blipFill>
        <a:blip xmlns:r="http://schemas.openxmlformats.org/officeDocument/2006/relationships" r:embed="rId53" cstate="screen"/>
        <a:stretch>
          <a:fillRect/>
        </a:stretch>
      </xdr:blipFill>
      <xdr:spPr>
        <a:xfrm>
          <a:off x="0" y="68551425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</xdr:row>
      <xdr:rowOff>9525</xdr:rowOff>
    </xdr:from>
    <xdr:to>
      <xdr:col>0</xdr:col>
      <xdr:colOff>1188000</xdr:colOff>
      <xdr:row>105</xdr:row>
      <xdr:rowOff>1197525</xdr:rowOff>
    </xdr:to>
    <xdr:pic>
      <xdr:nvPicPr>
        <xdr:cNvPr id="72" name="Рисунок 71" descr="рубин12.jpg"/>
        <xdr:cNvPicPr>
          <a:picLocks noChangeAspect="1"/>
        </xdr:cNvPicPr>
      </xdr:nvPicPr>
      <xdr:blipFill>
        <a:blip xmlns:r="http://schemas.openxmlformats.org/officeDocument/2006/relationships" r:embed="rId54" cstate="screen"/>
        <a:stretch>
          <a:fillRect/>
        </a:stretch>
      </xdr:blipFill>
      <xdr:spPr>
        <a:xfrm>
          <a:off x="0" y="69770625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19049</xdr:rowOff>
    </xdr:from>
    <xdr:to>
      <xdr:col>0</xdr:col>
      <xdr:colOff>1190624</xdr:colOff>
      <xdr:row>67</xdr:row>
      <xdr:rowOff>1209674</xdr:rowOff>
    </xdr:to>
    <xdr:pic>
      <xdr:nvPicPr>
        <xdr:cNvPr id="74" name="Рисунок 73" descr="ser-6.jpg"/>
        <xdr:cNvPicPr>
          <a:picLocks noChangeAspect="1"/>
        </xdr:cNvPicPr>
      </xdr:nvPicPr>
      <xdr:blipFill>
        <a:blip xmlns:r="http://schemas.openxmlformats.org/officeDocument/2006/relationships" r:embed="rId55" cstate="screen"/>
        <a:stretch>
          <a:fillRect/>
        </a:stretch>
      </xdr:blipFill>
      <xdr:spPr>
        <a:xfrm>
          <a:off x="0" y="37899974"/>
          <a:ext cx="1190624" cy="1190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19050</xdr:rowOff>
    </xdr:from>
    <xdr:to>
      <xdr:col>0</xdr:col>
      <xdr:colOff>1188000</xdr:colOff>
      <xdr:row>63</xdr:row>
      <xdr:rowOff>1207050</xdr:rowOff>
    </xdr:to>
    <xdr:pic>
      <xdr:nvPicPr>
        <xdr:cNvPr id="75" name="Рисунок 74" descr="33210-7.jpg"/>
        <xdr:cNvPicPr>
          <a:picLocks noChangeAspect="1"/>
        </xdr:cNvPicPr>
      </xdr:nvPicPr>
      <xdr:blipFill>
        <a:blip xmlns:r="http://schemas.openxmlformats.org/officeDocument/2006/relationships" r:embed="rId56" cstate="screen"/>
        <a:stretch>
          <a:fillRect/>
        </a:stretch>
      </xdr:blipFill>
      <xdr:spPr>
        <a:xfrm>
          <a:off x="0" y="34128075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64</xdr:row>
      <xdr:rowOff>19050</xdr:rowOff>
    </xdr:from>
    <xdr:to>
      <xdr:col>0</xdr:col>
      <xdr:colOff>1197525</xdr:colOff>
      <xdr:row>64</xdr:row>
      <xdr:rowOff>1207050</xdr:rowOff>
    </xdr:to>
    <xdr:pic>
      <xdr:nvPicPr>
        <xdr:cNvPr id="76" name="Рисунок 75" descr="40010-10-12.jpg"/>
        <xdr:cNvPicPr>
          <a:picLocks noChangeAspect="1"/>
        </xdr:cNvPicPr>
      </xdr:nvPicPr>
      <xdr:blipFill>
        <a:blip xmlns:r="http://schemas.openxmlformats.org/officeDocument/2006/relationships" r:embed="rId10" cstate="screen"/>
        <a:stretch>
          <a:fillRect/>
        </a:stretch>
      </xdr:blipFill>
      <xdr:spPr>
        <a:xfrm>
          <a:off x="9525" y="35433000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</xdr:row>
      <xdr:rowOff>9525</xdr:rowOff>
    </xdr:from>
    <xdr:to>
      <xdr:col>1</xdr:col>
      <xdr:colOff>0</xdr:colOff>
      <xdr:row>61</xdr:row>
      <xdr:rowOff>1219200</xdr:rowOff>
    </xdr:to>
    <xdr:pic>
      <xdr:nvPicPr>
        <xdr:cNvPr id="77" name="Рисунок 76" descr="Untitled-1.jpg"/>
        <xdr:cNvPicPr>
          <a:picLocks noChangeAspect="1"/>
        </xdr:cNvPicPr>
      </xdr:nvPicPr>
      <xdr:blipFill>
        <a:blip xmlns:r="http://schemas.openxmlformats.org/officeDocument/2006/relationships" r:embed="rId57" cstate="screen"/>
        <a:stretch>
          <a:fillRect/>
        </a:stretch>
      </xdr:blipFill>
      <xdr:spPr>
        <a:xfrm>
          <a:off x="0" y="30422850"/>
          <a:ext cx="1209675" cy="1209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19050</xdr:rowOff>
    </xdr:from>
    <xdr:to>
      <xdr:col>0</xdr:col>
      <xdr:colOff>1188000</xdr:colOff>
      <xdr:row>107</xdr:row>
      <xdr:rowOff>597450</xdr:rowOff>
    </xdr:to>
    <xdr:pic>
      <xdr:nvPicPr>
        <xdr:cNvPr id="78" name="Рисунок 77" descr="12-14.jpg"/>
        <xdr:cNvPicPr>
          <a:picLocks noChangeAspect="1"/>
        </xdr:cNvPicPr>
      </xdr:nvPicPr>
      <xdr:blipFill>
        <a:blip xmlns:r="http://schemas.openxmlformats.org/officeDocument/2006/relationships" r:embed="rId58" cstate="screen"/>
        <a:stretch>
          <a:fillRect/>
        </a:stretch>
      </xdr:blipFill>
      <xdr:spPr>
        <a:xfrm>
          <a:off x="0" y="75923775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1188000</xdr:colOff>
      <xdr:row>23</xdr:row>
      <xdr:rowOff>587925</xdr:rowOff>
    </xdr:to>
    <xdr:pic>
      <xdr:nvPicPr>
        <xdr:cNvPr id="81" name="Рисунок 80" descr="---12.jpg"/>
        <xdr:cNvPicPr>
          <a:picLocks noChangeAspect="1"/>
        </xdr:cNvPicPr>
      </xdr:nvPicPr>
      <xdr:blipFill>
        <a:blip xmlns:r="http://schemas.openxmlformats.org/officeDocument/2006/relationships" r:embed="rId59" cstate="screen"/>
        <a:stretch>
          <a:fillRect/>
        </a:stretch>
      </xdr:blipFill>
      <xdr:spPr>
        <a:xfrm>
          <a:off x="0" y="11982450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27</xdr:row>
      <xdr:rowOff>9525</xdr:rowOff>
    </xdr:from>
    <xdr:to>
      <xdr:col>0</xdr:col>
      <xdr:colOff>1197525</xdr:colOff>
      <xdr:row>29</xdr:row>
      <xdr:rowOff>397425</xdr:rowOff>
    </xdr:to>
    <xdr:pic>
      <xdr:nvPicPr>
        <xdr:cNvPr id="82" name="Рисунок 81" descr="ни-12.jpg"/>
        <xdr:cNvPicPr>
          <a:picLocks noChangeAspect="1"/>
        </xdr:cNvPicPr>
      </xdr:nvPicPr>
      <xdr:blipFill>
        <a:blip xmlns:r="http://schemas.openxmlformats.org/officeDocument/2006/relationships" r:embed="rId60" cstate="screen"/>
        <a:stretch>
          <a:fillRect/>
        </a:stretch>
      </xdr:blipFill>
      <xdr:spPr>
        <a:xfrm>
          <a:off x="9525" y="13201650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108</xdr:row>
      <xdr:rowOff>28575</xdr:rowOff>
    </xdr:from>
    <xdr:to>
      <xdr:col>0</xdr:col>
      <xdr:colOff>1200150</xdr:colOff>
      <xdr:row>108</xdr:row>
      <xdr:rowOff>1219200</xdr:rowOff>
    </xdr:to>
    <xdr:pic>
      <xdr:nvPicPr>
        <xdr:cNvPr id="85" name="Рисунок 84" descr="4-8.jpg"/>
        <xdr:cNvPicPr>
          <a:picLocks noChangeAspect="1"/>
        </xdr:cNvPicPr>
      </xdr:nvPicPr>
      <xdr:blipFill>
        <a:blip xmlns:r="http://schemas.openxmlformats.org/officeDocument/2006/relationships" r:embed="rId61" cstate="screen"/>
        <a:stretch>
          <a:fillRect/>
        </a:stretch>
      </xdr:blipFill>
      <xdr:spPr>
        <a:xfrm>
          <a:off x="9525" y="75980925"/>
          <a:ext cx="1190625" cy="1190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</xdr:row>
      <xdr:rowOff>19050</xdr:rowOff>
    </xdr:from>
    <xdr:to>
      <xdr:col>0</xdr:col>
      <xdr:colOff>1200150</xdr:colOff>
      <xdr:row>112</xdr:row>
      <xdr:rowOff>1219200</xdr:rowOff>
    </xdr:to>
    <xdr:pic>
      <xdr:nvPicPr>
        <xdr:cNvPr id="86" name="Рисунок 85" descr="1-8.jpg"/>
        <xdr:cNvPicPr>
          <a:picLocks noChangeAspect="1"/>
        </xdr:cNvPicPr>
      </xdr:nvPicPr>
      <xdr:blipFill>
        <a:blip xmlns:r="http://schemas.openxmlformats.org/officeDocument/2006/relationships" r:embed="rId62" cstate="screen"/>
        <a:stretch>
          <a:fillRect/>
        </a:stretch>
      </xdr:blipFill>
      <xdr:spPr>
        <a:xfrm>
          <a:off x="0" y="80886300"/>
          <a:ext cx="1200150" cy="12001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</xdr:row>
      <xdr:rowOff>19050</xdr:rowOff>
    </xdr:from>
    <xdr:to>
      <xdr:col>0</xdr:col>
      <xdr:colOff>1190625</xdr:colOff>
      <xdr:row>113</xdr:row>
      <xdr:rowOff>1209675</xdr:rowOff>
    </xdr:to>
    <xdr:pic>
      <xdr:nvPicPr>
        <xdr:cNvPr id="87" name="Рисунок 86" descr="6-8.jpg"/>
        <xdr:cNvPicPr>
          <a:picLocks noChangeAspect="1"/>
        </xdr:cNvPicPr>
      </xdr:nvPicPr>
      <xdr:blipFill>
        <a:blip xmlns:r="http://schemas.openxmlformats.org/officeDocument/2006/relationships" r:embed="rId63" cstate="screen"/>
        <a:stretch>
          <a:fillRect/>
        </a:stretch>
      </xdr:blipFill>
      <xdr:spPr>
        <a:xfrm>
          <a:off x="0" y="79714725"/>
          <a:ext cx="1190625" cy="1190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</xdr:row>
      <xdr:rowOff>19050</xdr:rowOff>
    </xdr:from>
    <xdr:to>
      <xdr:col>0</xdr:col>
      <xdr:colOff>1188000</xdr:colOff>
      <xdr:row>114</xdr:row>
      <xdr:rowOff>1207050</xdr:rowOff>
    </xdr:to>
    <xdr:pic>
      <xdr:nvPicPr>
        <xdr:cNvPr id="88" name="Рисунок 87" descr="7-8.jpg"/>
        <xdr:cNvPicPr>
          <a:picLocks noChangeAspect="1"/>
        </xdr:cNvPicPr>
      </xdr:nvPicPr>
      <xdr:blipFill>
        <a:blip xmlns:r="http://schemas.openxmlformats.org/officeDocument/2006/relationships" r:embed="rId64" cstate="screen"/>
        <a:stretch>
          <a:fillRect/>
        </a:stretch>
      </xdr:blipFill>
      <xdr:spPr>
        <a:xfrm>
          <a:off x="0" y="80943450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</xdr:row>
      <xdr:rowOff>19050</xdr:rowOff>
    </xdr:from>
    <xdr:to>
      <xdr:col>0</xdr:col>
      <xdr:colOff>1188000</xdr:colOff>
      <xdr:row>116</xdr:row>
      <xdr:rowOff>597450</xdr:rowOff>
    </xdr:to>
    <xdr:pic>
      <xdr:nvPicPr>
        <xdr:cNvPr id="89" name="Рисунок 88" descr="8-8-12.jpg"/>
        <xdr:cNvPicPr>
          <a:picLocks noChangeAspect="1"/>
        </xdr:cNvPicPr>
      </xdr:nvPicPr>
      <xdr:blipFill>
        <a:blip xmlns:r="http://schemas.openxmlformats.org/officeDocument/2006/relationships" r:embed="rId65" cstate="screen"/>
        <a:stretch>
          <a:fillRect/>
        </a:stretch>
      </xdr:blipFill>
      <xdr:spPr>
        <a:xfrm>
          <a:off x="0" y="82172175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</xdr:row>
      <xdr:rowOff>28575</xdr:rowOff>
    </xdr:from>
    <xdr:to>
      <xdr:col>0</xdr:col>
      <xdr:colOff>1188000</xdr:colOff>
      <xdr:row>117</xdr:row>
      <xdr:rowOff>1216575</xdr:rowOff>
    </xdr:to>
    <xdr:pic>
      <xdr:nvPicPr>
        <xdr:cNvPr id="90" name="Рисунок 89" descr="23-10.jpg"/>
        <xdr:cNvPicPr>
          <a:picLocks noChangeAspect="1"/>
        </xdr:cNvPicPr>
      </xdr:nvPicPr>
      <xdr:blipFill>
        <a:blip xmlns:r="http://schemas.openxmlformats.org/officeDocument/2006/relationships" r:embed="rId66" cstate="screen"/>
        <a:stretch>
          <a:fillRect/>
        </a:stretch>
      </xdr:blipFill>
      <xdr:spPr>
        <a:xfrm>
          <a:off x="0" y="85801200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</xdr:row>
      <xdr:rowOff>19050</xdr:rowOff>
    </xdr:from>
    <xdr:to>
      <xdr:col>0</xdr:col>
      <xdr:colOff>1188000</xdr:colOff>
      <xdr:row>118</xdr:row>
      <xdr:rowOff>1207050</xdr:rowOff>
    </xdr:to>
    <xdr:pic>
      <xdr:nvPicPr>
        <xdr:cNvPr id="91" name="Рисунок 90" descr="22-8x5.jpg"/>
        <xdr:cNvPicPr>
          <a:picLocks noChangeAspect="1"/>
        </xdr:cNvPicPr>
      </xdr:nvPicPr>
      <xdr:blipFill>
        <a:blip xmlns:r="http://schemas.openxmlformats.org/officeDocument/2006/relationships" r:embed="rId67" cstate="screen"/>
        <a:stretch>
          <a:fillRect/>
        </a:stretch>
      </xdr:blipFill>
      <xdr:spPr>
        <a:xfrm>
          <a:off x="0" y="84620100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</xdr:row>
      <xdr:rowOff>9525</xdr:rowOff>
    </xdr:from>
    <xdr:to>
      <xdr:col>1</xdr:col>
      <xdr:colOff>0</xdr:colOff>
      <xdr:row>119</xdr:row>
      <xdr:rowOff>1219200</xdr:rowOff>
    </xdr:to>
    <xdr:pic>
      <xdr:nvPicPr>
        <xdr:cNvPr id="92" name="Рисунок 91" descr="27-14.jpg"/>
        <xdr:cNvPicPr>
          <a:picLocks noChangeAspect="1"/>
        </xdr:cNvPicPr>
      </xdr:nvPicPr>
      <xdr:blipFill>
        <a:blip xmlns:r="http://schemas.openxmlformats.org/officeDocument/2006/relationships" r:embed="rId68" cstate="screen"/>
        <a:stretch>
          <a:fillRect/>
        </a:stretch>
      </xdr:blipFill>
      <xdr:spPr>
        <a:xfrm>
          <a:off x="0" y="85839300"/>
          <a:ext cx="1209675" cy="1209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</xdr:row>
      <xdr:rowOff>19050</xdr:rowOff>
    </xdr:from>
    <xdr:to>
      <xdr:col>0</xdr:col>
      <xdr:colOff>1188000</xdr:colOff>
      <xdr:row>121</xdr:row>
      <xdr:rowOff>1207050</xdr:rowOff>
    </xdr:to>
    <xdr:pic>
      <xdr:nvPicPr>
        <xdr:cNvPr id="93" name="Рисунок 92" descr="29-16.jpg"/>
        <xdr:cNvPicPr>
          <a:picLocks noChangeAspect="1"/>
        </xdr:cNvPicPr>
      </xdr:nvPicPr>
      <xdr:blipFill>
        <a:blip xmlns:r="http://schemas.openxmlformats.org/officeDocument/2006/relationships" r:embed="rId69" cstate="screen"/>
        <a:stretch>
          <a:fillRect/>
        </a:stretch>
      </xdr:blipFill>
      <xdr:spPr>
        <a:xfrm>
          <a:off x="0" y="87077550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</xdr:row>
      <xdr:rowOff>19050</xdr:rowOff>
    </xdr:from>
    <xdr:to>
      <xdr:col>0</xdr:col>
      <xdr:colOff>1188000</xdr:colOff>
      <xdr:row>122</xdr:row>
      <xdr:rowOff>1207050</xdr:rowOff>
    </xdr:to>
    <xdr:pic>
      <xdr:nvPicPr>
        <xdr:cNvPr id="94" name="Рисунок 93" descr="30-14.jpg"/>
        <xdr:cNvPicPr>
          <a:picLocks noChangeAspect="1"/>
        </xdr:cNvPicPr>
      </xdr:nvPicPr>
      <xdr:blipFill>
        <a:blip xmlns:r="http://schemas.openxmlformats.org/officeDocument/2006/relationships" r:embed="rId70" cstate="screen"/>
        <a:stretch>
          <a:fillRect/>
        </a:stretch>
      </xdr:blipFill>
      <xdr:spPr>
        <a:xfrm>
          <a:off x="0" y="88306275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</xdr:row>
      <xdr:rowOff>19050</xdr:rowOff>
    </xdr:from>
    <xdr:to>
      <xdr:col>1</xdr:col>
      <xdr:colOff>0</xdr:colOff>
      <xdr:row>124</xdr:row>
      <xdr:rowOff>609600</xdr:rowOff>
    </xdr:to>
    <xdr:pic>
      <xdr:nvPicPr>
        <xdr:cNvPr id="95" name="Рисунок 94" descr="31-8-10.jpg"/>
        <xdr:cNvPicPr>
          <a:picLocks noChangeAspect="1"/>
        </xdr:cNvPicPr>
      </xdr:nvPicPr>
      <xdr:blipFill>
        <a:blip xmlns:r="http://schemas.openxmlformats.org/officeDocument/2006/relationships" r:embed="rId71" cstate="screen"/>
        <a:srcRect/>
        <a:stretch>
          <a:fillRect/>
        </a:stretch>
      </xdr:blipFill>
      <xdr:spPr>
        <a:xfrm>
          <a:off x="0" y="93164025"/>
          <a:ext cx="1209675" cy="121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</xdr:row>
      <xdr:rowOff>28575</xdr:rowOff>
    </xdr:from>
    <xdr:to>
      <xdr:col>0</xdr:col>
      <xdr:colOff>1188000</xdr:colOff>
      <xdr:row>125</xdr:row>
      <xdr:rowOff>1207294</xdr:rowOff>
    </xdr:to>
    <xdr:pic>
      <xdr:nvPicPr>
        <xdr:cNvPr id="96" name="Рисунок 95" descr="32-8.jpg"/>
        <xdr:cNvPicPr>
          <a:picLocks noChangeAspect="1"/>
        </xdr:cNvPicPr>
      </xdr:nvPicPr>
      <xdr:blipFill>
        <a:blip xmlns:r="http://schemas.openxmlformats.org/officeDocument/2006/relationships" r:embed="rId72" cstate="screen"/>
        <a:srcRect/>
        <a:stretch>
          <a:fillRect/>
        </a:stretch>
      </xdr:blipFill>
      <xdr:spPr>
        <a:xfrm>
          <a:off x="0" y="90782775"/>
          <a:ext cx="1188000" cy="11787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</xdr:row>
      <xdr:rowOff>19050</xdr:rowOff>
    </xdr:from>
    <xdr:to>
      <xdr:col>0</xdr:col>
      <xdr:colOff>1200150</xdr:colOff>
      <xdr:row>126</xdr:row>
      <xdr:rowOff>1219200</xdr:rowOff>
    </xdr:to>
    <xdr:pic>
      <xdr:nvPicPr>
        <xdr:cNvPr id="97" name="Рисунок 96" descr="20-6.jpg"/>
        <xdr:cNvPicPr>
          <a:picLocks noChangeAspect="1"/>
        </xdr:cNvPicPr>
      </xdr:nvPicPr>
      <xdr:blipFill>
        <a:blip xmlns:r="http://schemas.openxmlformats.org/officeDocument/2006/relationships" r:embed="rId73" cstate="screen"/>
        <a:srcRect/>
        <a:stretch>
          <a:fillRect/>
        </a:stretch>
      </xdr:blipFill>
      <xdr:spPr>
        <a:xfrm>
          <a:off x="0" y="92001975"/>
          <a:ext cx="1200150" cy="12001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</xdr:row>
      <xdr:rowOff>19050</xdr:rowOff>
    </xdr:from>
    <xdr:to>
      <xdr:col>0</xdr:col>
      <xdr:colOff>1188000</xdr:colOff>
      <xdr:row>127</xdr:row>
      <xdr:rowOff>1207050</xdr:rowOff>
    </xdr:to>
    <xdr:pic>
      <xdr:nvPicPr>
        <xdr:cNvPr id="98" name="Рисунок 97" descr="17-8.jpg"/>
        <xdr:cNvPicPr>
          <a:picLocks noChangeAspect="1"/>
        </xdr:cNvPicPr>
      </xdr:nvPicPr>
      <xdr:blipFill>
        <a:blip xmlns:r="http://schemas.openxmlformats.org/officeDocument/2006/relationships" r:embed="rId74" cstate="screen"/>
        <a:stretch>
          <a:fillRect/>
        </a:stretch>
      </xdr:blipFill>
      <xdr:spPr>
        <a:xfrm>
          <a:off x="0" y="93230700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</xdr:row>
      <xdr:rowOff>19049</xdr:rowOff>
    </xdr:from>
    <xdr:to>
      <xdr:col>0</xdr:col>
      <xdr:colOff>1188000</xdr:colOff>
      <xdr:row>128</xdr:row>
      <xdr:rowOff>1207049</xdr:rowOff>
    </xdr:to>
    <xdr:pic>
      <xdr:nvPicPr>
        <xdr:cNvPr id="99" name="Рисунок 98" descr="33-14.jpg"/>
        <xdr:cNvPicPr>
          <a:picLocks noChangeAspect="1"/>
        </xdr:cNvPicPr>
      </xdr:nvPicPr>
      <xdr:blipFill>
        <a:blip xmlns:r="http://schemas.openxmlformats.org/officeDocument/2006/relationships" r:embed="rId75" cstate="screen"/>
        <a:stretch>
          <a:fillRect/>
        </a:stretch>
      </xdr:blipFill>
      <xdr:spPr>
        <a:xfrm>
          <a:off x="0" y="94459424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129</xdr:row>
      <xdr:rowOff>9526</xdr:rowOff>
    </xdr:from>
    <xdr:to>
      <xdr:col>0</xdr:col>
      <xdr:colOff>1200151</xdr:colOff>
      <xdr:row>129</xdr:row>
      <xdr:rowOff>1209676</xdr:rowOff>
    </xdr:to>
    <xdr:pic>
      <xdr:nvPicPr>
        <xdr:cNvPr id="100" name="Рисунок 99" descr="43-14.jpg"/>
        <xdr:cNvPicPr>
          <a:picLocks noChangeAspect="1"/>
        </xdr:cNvPicPr>
      </xdr:nvPicPr>
      <xdr:blipFill>
        <a:blip xmlns:r="http://schemas.openxmlformats.org/officeDocument/2006/relationships" r:embed="rId76" cstate="screen"/>
        <a:stretch>
          <a:fillRect/>
        </a:stretch>
      </xdr:blipFill>
      <xdr:spPr>
        <a:xfrm>
          <a:off x="1" y="95678626"/>
          <a:ext cx="1200150" cy="12001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</xdr:row>
      <xdr:rowOff>19050</xdr:rowOff>
    </xdr:from>
    <xdr:to>
      <xdr:col>0</xdr:col>
      <xdr:colOff>1188000</xdr:colOff>
      <xdr:row>130</xdr:row>
      <xdr:rowOff>1207050</xdr:rowOff>
    </xdr:to>
    <xdr:pic>
      <xdr:nvPicPr>
        <xdr:cNvPr id="101" name="Рисунок 100" descr="34-14.jpg"/>
        <xdr:cNvPicPr>
          <a:picLocks noChangeAspect="1"/>
        </xdr:cNvPicPr>
      </xdr:nvPicPr>
      <xdr:blipFill>
        <a:blip xmlns:r="http://schemas.openxmlformats.org/officeDocument/2006/relationships" r:embed="rId77" cstate="screen"/>
        <a:stretch>
          <a:fillRect/>
        </a:stretch>
      </xdr:blipFill>
      <xdr:spPr>
        <a:xfrm>
          <a:off x="0" y="96916875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9526</xdr:colOff>
      <xdr:row>132</xdr:row>
      <xdr:rowOff>19050</xdr:rowOff>
    </xdr:from>
    <xdr:to>
      <xdr:col>0</xdr:col>
      <xdr:colOff>1188317</xdr:colOff>
      <xdr:row>132</xdr:row>
      <xdr:rowOff>1207050</xdr:rowOff>
    </xdr:to>
    <xdr:pic>
      <xdr:nvPicPr>
        <xdr:cNvPr id="102" name="Рисунок 101" descr="35-14.jpg"/>
        <xdr:cNvPicPr>
          <a:picLocks noChangeAspect="1"/>
        </xdr:cNvPicPr>
      </xdr:nvPicPr>
      <xdr:blipFill>
        <a:blip xmlns:r="http://schemas.openxmlformats.org/officeDocument/2006/relationships" r:embed="rId78" cstate="screen"/>
        <a:srcRect/>
        <a:stretch>
          <a:fillRect/>
        </a:stretch>
      </xdr:blipFill>
      <xdr:spPr>
        <a:xfrm>
          <a:off x="9526" y="98145600"/>
          <a:ext cx="1178791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</xdr:row>
      <xdr:rowOff>19050</xdr:rowOff>
    </xdr:from>
    <xdr:to>
      <xdr:col>0</xdr:col>
      <xdr:colOff>1188000</xdr:colOff>
      <xdr:row>133</xdr:row>
      <xdr:rowOff>1207050</xdr:rowOff>
    </xdr:to>
    <xdr:pic>
      <xdr:nvPicPr>
        <xdr:cNvPr id="103" name="Рисунок 102" descr="36-12.jpg"/>
        <xdr:cNvPicPr>
          <a:picLocks noChangeAspect="1"/>
        </xdr:cNvPicPr>
      </xdr:nvPicPr>
      <xdr:blipFill>
        <a:blip xmlns:r="http://schemas.openxmlformats.org/officeDocument/2006/relationships" r:embed="rId79" cstate="screen"/>
        <a:stretch>
          <a:fillRect/>
        </a:stretch>
      </xdr:blipFill>
      <xdr:spPr>
        <a:xfrm>
          <a:off x="0" y="99374325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</xdr:row>
      <xdr:rowOff>19050</xdr:rowOff>
    </xdr:from>
    <xdr:to>
      <xdr:col>0</xdr:col>
      <xdr:colOff>1200150</xdr:colOff>
      <xdr:row>134</xdr:row>
      <xdr:rowOff>1219200</xdr:rowOff>
    </xdr:to>
    <xdr:pic>
      <xdr:nvPicPr>
        <xdr:cNvPr id="104" name="Рисунок 103" descr="37-12.jpg"/>
        <xdr:cNvPicPr>
          <a:picLocks noChangeAspect="1"/>
        </xdr:cNvPicPr>
      </xdr:nvPicPr>
      <xdr:blipFill>
        <a:blip xmlns:r="http://schemas.openxmlformats.org/officeDocument/2006/relationships" r:embed="rId80" cstate="screen"/>
        <a:srcRect/>
        <a:stretch>
          <a:fillRect/>
        </a:stretch>
      </xdr:blipFill>
      <xdr:spPr>
        <a:xfrm>
          <a:off x="0" y="100603050"/>
          <a:ext cx="1200150" cy="12001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135</xdr:row>
      <xdr:rowOff>19050</xdr:rowOff>
    </xdr:from>
    <xdr:to>
      <xdr:col>0</xdr:col>
      <xdr:colOff>1200150</xdr:colOff>
      <xdr:row>136</xdr:row>
      <xdr:rowOff>0</xdr:rowOff>
    </xdr:to>
    <xdr:pic>
      <xdr:nvPicPr>
        <xdr:cNvPr id="105" name="Рисунок 104" descr="38-12.jpg"/>
        <xdr:cNvPicPr>
          <a:picLocks noChangeAspect="1"/>
        </xdr:cNvPicPr>
      </xdr:nvPicPr>
      <xdr:blipFill>
        <a:blip xmlns:r="http://schemas.openxmlformats.org/officeDocument/2006/relationships" r:embed="rId81" cstate="screen"/>
        <a:srcRect/>
        <a:stretch>
          <a:fillRect/>
        </a:stretch>
      </xdr:blipFill>
      <xdr:spPr>
        <a:xfrm>
          <a:off x="9525" y="101831775"/>
          <a:ext cx="1190625" cy="1209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</xdr:row>
      <xdr:rowOff>9525</xdr:rowOff>
    </xdr:from>
    <xdr:to>
      <xdr:col>1</xdr:col>
      <xdr:colOff>0</xdr:colOff>
      <xdr:row>136</xdr:row>
      <xdr:rowOff>1219200</xdr:rowOff>
    </xdr:to>
    <xdr:pic>
      <xdr:nvPicPr>
        <xdr:cNvPr id="106" name="Рисунок 105" descr="39-14.jpg"/>
        <xdr:cNvPicPr>
          <a:picLocks noChangeAspect="1"/>
        </xdr:cNvPicPr>
      </xdr:nvPicPr>
      <xdr:blipFill>
        <a:blip xmlns:r="http://schemas.openxmlformats.org/officeDocument/2006/relationships" r:embed="rId82" cstate="screen"/>
        <a:srcRect r="-2426"/>
        <a:stretch>
          <a:fillRect/>
        </a:stretch>
      </xdr:blipFill>
      <xdr:spPr>
        <a:xfrm>
          <a:off x="0" y="103050975"/>
          <a:ext cx="1209675" cy="1209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</xdr:row>
      <xdr:rowOff>9525</xdr:rowOff>
    </xdr:from>
    <xdr:to>
      <xdr:col>1</xdr:col>
      <xdr:colOff>0</xdr:colOff>
      <xdr:row>138</xdr:row>
      <xdr:rowOff>0</xdr:rowOff>
    </xdr:to>
    <xdr:pic>
      <xdr:nvPicPr>
        <xdr:cNvPr id="107" name="Рисунок 106" descr="40-14.jpg"/>
        <xdr:cNvPicPr>
          <a:picLocks noChangeAspect="1"/>
        </xdr:cNvPicPr>
      </xdr:nvPicPr>
      <xdr:blipFill>
        <a:blip xmlns:r="http://schemas.openxmlformats.org/officeDocument/2006/relationships" r:embed="rId83" cstate="screen"/>
        <a:srcRect/>
        <a:stretch>
          <a:fillRect/>
        </a:stretch>
      </xdr:blipFill>
      <xdr:spPr>
        <a:xfrm>
          <a:off x="0" y="109156500"/>
          <a:ext cx="1209675" cy="121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138</xdr:row>
      <xdr:rowOff>9525</xdr:rowOff>
    </xdr:from>
    <xdr:to>
      <xdr:col>0</xdr:col>
      <xdr:colOff>1200150</xdr:colOff>
      <xdr:row>139</xdr:row>
      <xdr:rowOff>609600</xdr:rowOff>
    </xdr:to>
    <xdr:pic>
      <xdr:nvPicPr>
        <xdr:cNvPr id="108" name="Рисунок 107" descr="41-8-10.jpg"/>
        <xdr:cNvPicPr>
          <a:picLocks noChangeAspect="1"/>
        </xdr:cNvPicPr>
      </xdr:nvPicPr>
      <xdr:blipFill>
        <a:blip xmlns:r="http://schemas.openxmlformats.org/officeDocument/2006/relationships" r:embed="rId84" cstate="screen"/>
        <a:srcRect/>
        <a:stretch>
          <a:fillRect/>
        </a:stretch>
      </xdr:blipFill>
      <xdr:spPr>
        <a:xfrm>
          <a:off x="0" y="105508425"/>
          <a:ext cx="1200150" cy="121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</xdr:row>
      <xdr:rowOff>19050</xdr:rowOff>
    </xdr:from>
    <xdr:to>
      <xdr:col>0</xdr:col>
      <xdr:colOff>1200150</xdr:colOff>
      <xdr:row>142</xdr:row>
      <xdr:rowOff>0</xdr:rowOff>
    </xdr:to>
    <xdr:pic>
      <xdr:nvPicPr>
        <xdr:cNvPr id="109" name="Рисунок 108" descr="42-8-10.jpg"/>
        <xdr:cNvPicPr>
          <a:picLocks noChangeAspect="1"/>
        </xdr:cNvPicPr>
      </xdr:nvPicPr>
      <xdr:blipFill>
        <a:blip xmlns:r="http://schemas.openxmlformats.org/officeDocument/2006/relationships" r:embed="rId85" cstate="screen"/>
        <a:srcRect/>
        <a:stretch>
          <a:fillRect/>
        </a:stretch>
      </xdr:blipFill>
      <xdr:spPr>
        <a:xfrm>
          <a:off x="0" y="106756200"/>
          <a:ext cx="1200150" cy="1209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</xdr:row>
      <xdr:rowOff>19050</xdr:rowOff>
    </xdr:from>
    <xdr:to>
      <xdr:col>1</xdr:col>
      <xdr:colOff>0</xdr:colOff>
      <xdr:row>143</xdr:row>
      <xdr:rowOff>0</xdr:rowOff>
    </xdr:to>
    <xdr:pic>
      <xdr:nvPicPr>
        <xdr:cNvPr id="110" name="Рисунок 109" descr="45-10.jpg"/>
        <xdr:cNvPicPr>
          <a:picLocks noChangeAspect="1"/>
        </xdr:cNvPicPr>
      </xdr:nvPicPr>
      <xdr:blipFill>
        <a:blip xmlns:r="http://schemas.openxmlformats.org/officeDocument/2006/relationships" r:embed="rId86" cstate="screen"/>
        <a:srcRect/>
        <a:stretch>
          <a:fillRect/>
        </a:stretch>
      </xdr:blipFill>
      <xdr:spPr>
        <a:xfrm>
          <a:off x="0" y="107984925"/>
          <a:ext cx="1209675" cy="1209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</xdr:row>
      <xdr:rowOff>19050</xdr:rowOff>
    </xdr:from>
    <xdr:to>
      <xdr:col>0</xdr:col>
      <xdr:colOff>1188000</xdr:colOff>
      <xdr:row>131</xdr:row>
      <xdr:rowOff>1207050</xdr:rowOff>
    </xdr:to>
    <xdr:pic>
      <xdr:nvPicPr>
        <xdr:cNvPr id="111" name="Рисунок 110" descr="3-12.jpg"/>
        <xdr:cNvPicPr>
          <a:picLocks noChangeAspect="1"/>
        </xdr:cNvPicPr>
      </xdr:nvPicPr>
      <xdr:blipFill>
        <a:blip xmlns:r="http://schemas.openxmlformats.org/officeDocument/2006/relationships" r:embed="rId87" cstate="screen"/>
        <a:stretch>
          <a:fillRect/>
        </a:stretch>
      </xdr:blipFill>
      <xdr:spPr>
        <a:xfrm>
          <a:off x="0" y="98145600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143</xdr:row>
      <xdr:rowOff>19050</xdr:rowOff>
    </xdr:from>
    <xdr:to>
      <xdr:col>0</xdr:col>
      <xdr:colOff>1207050</xdr:colOff>
      <xdr:row>145</xdr:row>
      <xdr:rowOff>387900</xdr:rowOff>
    </xdr:to>
    <xdr:pic>
      <xdr:nvPicPr>
        <xdr:cNvPr id="112" name="Рисунок 111" descr="5-14-12-8.jpg"/>
        <xdr:cNvPicPr>
          <a:picLocks noChangeAspect="1"/>
        </xdr:cNvPicPr>
      </xdr:nvPicPr>
      <xdr:blipFill>
        <a:blip xmlns:r="http://schemas.openxmlformats.org/officeDocument/2006/relationships" r:embed="rId88" cstate="screen"/>
        <a:stretch>
          <a:fillRect/>
        </a:stretch>
      </xdr:blipFill>
      <xdr:spPr>
        <a:xfrm>
          <a:off x="19050" y="114090450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</xdr:row>
      <xdr:rowOff>38100</xdr:rowOff>
    </xdr:from>
    <xdr:to>
      <xdr:col>0</xdr:col>
      <xdr:colOff>1190625</xdr:colOff>
      <xdr:row>149</xdr:row>
      <xdr:rowOff>276225</xdr:rowOff>
    </xdr:to>
    <xdr:pic>
      <xdr:nvPicPr>
        <xdr:cNvPr id="113" name="Рисунок 112" descr="44-14-16-18-20.jpg"/>
        <xdr:cNvPicPr>
          <a:picLocks noChangeAspect="1"/>
        </xdr:cNvPicPr>
      </xdr:nvPicPr>
      <xdr:blipFill>
        <a:blip xmlns:r="http://schemas.openxmlformats.org/officeDocument/2006/relationships" r:embed="rId89" cstate="screen"/>
        <a:srcRect/>
        <a:stretch>
          <a:fillRect/>
        </a:stretch>
      </xdr:blipFill>
      <xdr:spPr>
        <a:xfrm>
          <a:off x="0" y="115338225"/>
          <a:ext cx="1190625" cy="1181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150</xdr:row>
      <xdr:rowOff>9525</xdr:rowOff>
    </xdr:from>
    <xdr:to>
      <xdr:col>0</xdr:col>
      <xdr:colOff>1200150</xdr:colOff>
      <xdr:row>151</xdr:row>
      <xdr:rowOff>0</xdr:rowOff>
    </xdr:to>
    <xdr:pic>
      <xdr:nvPicPr>
        <xdr:cNvPr id="114" name="Рисунок 113" descr="46-14.jpg"/>
        <xdr:cNvPicPr>
          <a:picLocks noChangeAspect="1"/>
        </xdr:cNvPicPr>
      </xdr:nvPicPr>
      <xdr:blipFill>
        <a:blip xmlns:r="http://schemas.openxmlformats.org/officeDocument/2006/relationships" r:embed="rId90" cstate="screen"/>
        <a:srcRect/>
        <a:stretch>
          <a:fillRect/>
        </a:stretch>
      </xdr:blipFill>
      <xdr:spPr>
        <a:xfrm>
          <a:off x="0" y="112909350"/>
          <a:ext cx="1200150" cy="121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152</xdr:row>
      <xdr:rowOff>19050</xdr:rowOff>
    </xdr:from>
    <xdr:to>
      <xdr:col>0</xdr:col>
      <xdr:colOff>1200150</xdr:colOff>
      <xdr:row>152</xdr:row>
      <xdr:rowOff>1219200</xdr:rowOff>
    </xdr:to>
    <xdr:pic>
      <xdr:nvPicPr>
        <xdr:cNvPr id="115" name="Рисунок 114" descr="28-14.jpg"/>
        <xdr:cNvPicPr>
          <a:picLocks noChangeAspect="1"/>
        </xdr:cNvPicPr>
      </xdr:nvPicPr>
      <xdr:blipFill>
        <a:blip xmlns:r="http://schemas.openxmlformats.org/officeDocument/2006/relationships" r:embed="rId91" cstate="screen"/>
        <a:srcRect/>
        <a:stretch>
          <a:fillRect/>
        </a:stretch>
      </xdr:blipFill>
      <xdr:spPr>
        <a:xfrm>
          <a:off x="0" y="114147600"/>
          <a:ext cx="1200150" cy="120015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153</xdr:row>
      <xdr:rowOff>9526</xdr:rowOff>
    </xdr:from>
    <xdr:to>
      <xdr:col>0</xdr:col>
      <xdr:colOff>1181101</xdr:colOff>
      <xdr:row>153</xdr:row>
      <xdr:rowOff>1190626</xdr:rowOff>
    </xdr:to>
    <xdr:pic>
      <xdr:nvPicPr>
        <xdr:cNvPr id="116" name="Рисунок 115" descr="25-12.jpg"/>
        <xdr:cNvPicPr>
          <a:picLocks noChangeAspect="1"/>
        </xdr:cNvPicPr>
      </xdr:nvPicPr>
      <xdr:blipFill>
        <a:blip xmlns:r="http://schemas.openxmlformats.org/officeDocument/2006/relationships" r:embed="rId92" cstate="screen"/>
        <a:stretch>
          <a:fillRect/>
        </a:stretch>
      </xdr:blipFill>
      <xdr:spPr>
        <a:xfrm>
          <a:off x="1" y="115366801"/>
          <a:ext cx="1181100" cy="1181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154</xdr:row>
      <xdr:rowOff>9525</xdr:rowOff>
    </xdr:from>
    <xdr:to>
      <xdr:col>0</xdr:col>
      <xdr:colOff>1200150</xdr:colOff>
      <xdr:row>155</xdr:row>
      <xdr:rowOff>9525</xdr:rowOff>
    </xdr:to>
    <xdr:pic>
      <xdr:nvPicPr>
        <xdr:cNvPr id="117" name="Рисунок 116" descr="26-8-12.jpg"/>
        <xdr:cNvPicPr>
          <a:picLocks noChangeAspect="1"/>
        </xdr:cNvPicPr>
      </xdr:nvPicPr>
      <xdr:blipFill>
        <a:blip xmlns:r="http://schemas.openxmlformats.org/officeDocument/2006/relationships" r:embed="rId93" cstate="screen"/>
        <a:srcRect/>
        <a:stretch>
          <a:fillRect/>
        </a:stretch>
      </xdr:blipFill>
      <xdr:spPr>
        <a:xfrm>
          <a:off x="0" y="116595525"/>
          <a:ext cx="1200150" cy="12287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155</xdr:row>
      <xdr:rowOff>9525</xdr:rowOff>
    </xdr:from>
    <xdr:to>
      <xdr:col>0</xdr:col>
      <xdr:colOff>1188000</xdr:colOff>
      <xdr:row>155</xdr:row>
      <xdr:rowOff>1216088</xdr:rowOff>
    </xdr:to>
    <xdr:pic>
      <xdr:nvPicPr>
        <xdr:cNvPr id="118" name="Рисунок 117" descr="24-8.jpg"/>
        <xdr:cNvPicPr>
          <a:picLocks noChangeAspect="1"/>
        </xdr:cNvPicPr>
      </xdr:nvPicPr>
      <xdr:blipFill>
        <a:blip xmlns:r="http://schemas.openxmlformats.org/officeDocument/2006/relationships" r:embed="rId94" cstate="screen"/>
        <a:srcRect/>
        <a:stretch>
          <a:fillRect/>
        </a:stretch>
      </xdr:blipFill>
      <xdr:spPr>
        <a:xfrm>
          <a:off x="0" y="117824250"/>
          <a:ext cx="1188000" cy="12065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156</xdr:row>
      <xdr:rowOff>9525</xdr:rowOff>
    </xdr:from>
    <xdr:to>
      <xdr:col>0</xdr:col>
      <xdr:colOff>1190625</xdr:colOff>
      <xdr:row>157</xdr:row>
      <xdr:rowOff>9525</xdr:rowOff>
    </xdr:to>
    <xdr:pic>
      <xdr:nvPicPr>
        <xdr:cNvPr id="119" name="Рисунок 118" descr="18-8m.jpg"/>
        <xdr:cNvPicPr>
          <a:picLocks noChangeAspect="1"/>
        </xdr:cNvPicPr>
      </xdr:nvPicPr>
      <xdr:blipFill>
        <a:blip xmlns:r="http://schemas.openxmlformats.org/officeDocument/2006/relationships" r:embed="rId95" cstate="screen"/>
        <a:srcRect/>
        <a:stretch>
          <a:fillRect/>
        </a:stretch>
      </xdr:blipFill>
      <xdr:spPr>
        <a:xfrm>
          <a:off x="0" y="119052975"/>
          <a:ext cx="1190625" cy="12287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169</xdr:row>
      <xdr:rowOff>9525</xdr:rowOff>
    </xdr:from>
    <xdr:to>
      <xdr:col>0</xdr:col>
      <xdr:colOff>1200150</xdr:colOff>
      <xdr:row>169</xdr:row>
      <xdr:rowOff>1219200</xdr:rowOff>
    </xdr:to>
    <xdr:pic>
      <xdr:nvPicPr>
        <xdr:cNvPr id="120" name="Рисунок 119" descr="22-7x6.jpg"/>
        <xdr:cNvPicPr>
          <a:picLocks noChangeAspect="1"/>
        </xdr:cNvPicPr>
      </xdr:nvPicPr>
      <xdr:blipFill>
        <a:blip xmlns:r="http://schemas.openxmlformats.org/officeDocument/2006/relationships" r:embed="rId96" cstate="screen"/>
        <a:srcRect/>
        <a:stretch>
          <a:fillRect/>
        </a:stretch>
      </xdr:blipFill>
      <xdr:spPr>
        <a:xfrm>
          <a:off x="9525" y="139912725"/>
          <a:ext cx="1190625" cy="120967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173</xdr:row>
      <xdr:rowOff>19050</xdr:rowOff>
    </xdr:from>
    <xdr:to>
      <xdr:col>0</xdr:col>
      <xdr:colOff>1198155</xdr:colOff>
      <xdr:row>173</xdr:row>
      <xdr:rowOff>1207050</xdr:rowOff>
    </xdr:to>
    <xdr:pic>
      <xdr:nvPicPr>
        <xdr:cNvPr id="121" name="Рисунок 120" descr="9--8x6.jpg"/>
        <xdr:cNvPicPr>
          <a:picLocks noChangeAspect="1"/>
        </xdr:cNvPicPr>
      </xdr:nvPicPr>
      <xdr:blipFill>
        <a:blip xmlns:r="http://schemas.openxmlformats.org/officeDocument/2006/relationships" r:embed="rId97" cstate="screen"/>
        <a:srcRect/>
        <a:stretch>
          <a:fillRect/>
        </a:stretch>
      </xdr:blipFill>
      <xdr:spPr>
        <a:xfrm>
          <a:off x="28575" y="144837150"/>
          <a:ext cx="116958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174</xdr:row>
      <xdr:rowOff>19051</xdr:rowOff>
    </xdr:from>
    <xdr:to>
      <xdr:col>0</xdr:col>
      <xdr:colOff>1200151</xdr:colOff>
      <xdr:row>174</xdr:row>
      <xdr:rowOff>1219201</xdr:rowOff>
    </xdr:to>
    <xdr:pic>
      <xdr:nvPicPr>
        <xdr:cNvPr id="122" name="Рисунок 121" descr="10-8x6.jpg"/>
        <xdr:cNvPicPr>
          <a:picLocks noChangeAspect="1"/>
        </xdr:cNvPicPr>
      </xdr:nvPicPr>
      <xdr:blipFill>
        <a:blip xmlns:r="http://schemas.openxmlformats.org/officeDocument/2006/relationships" r:embed="rId98" cstate="screen"/>
        <a:srcRect/>
        <a:stretch>
          <a:fillRect/>
        </a:stretch>
      </xdr:blipFill>
      <xdr:spPr>
        <a:xfrm>
          <a:off x="1" y="146065876"/>
          <a:ext cx="1200150" cy="12001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175</xdr:row>
      <xdr:rowOff>28576</xdr:rowOff>
    </xdr:from>
    <xdr:to>
      <xdr:col>0</xdr:col>
      <xdr:colOff>1200150</xdr:colOff>
      <xdr:row>175</xdr:row>
      <xdr:rowOff>1209676</xdr:rowOff>
    </xdr:to>
    <xdr:pic>
      <xdr:nvPicPr>
        <xdr:cNvPr id="124" name="Рисунок 123" descr="16-8x6.jpg"/>
        <xdr:cNvPicPr>
          <a:picLocks noChangeAspect="1"/>
        </xdr:cNvPicPr>
      </xdr:nvPicPr>
      <xdr:blipFill>
        <a:blip xmlns:r="http://schemas.openxmlformats.org/officeDocument/2006/relationships" r:embed="rId99" cstate="screen"/>
        <a:srcRect/>
        <a:stretch>
          <a:fillRect/>
        </a:stretch>
      </xdr:blipFill>
      <xdr:spPr>
        <a:xfrm>
          <a:off x="0" y="147304126"/>
          <a:ext cx="1200150" cy="1181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</xdr:row>
      <xdr:rowOff>19050</xdr:rowOff>
    </xdr:from>
    <xdr:to>
      <xdr:col>1</xdr:col>
      <xdr:colOff>0</xdr:colOff>
      <xdr:row>176</xdr:row>
      <xdr:rowOff>1219200</xdr:rowOff>
    </xdr:to>
    <xdr:pic>
      <xdr:nvPicPr>
        <xdr:cNvPr id="125" name="Рисунок 124" descr="13-8x6.jpg"/>
        <xdr:cNvPicPr>
          <a:picLocks noChangeAspect="1"/>
        </xdr:cNvPicPr>
      </xdr:nvPicPr>
      <xdr:blipFill>
        <a:blip xmlns:r="http://schemas.openxmlformats.org/officeDocument/2006/relationships" r:embed="rId100" cstate="screen"/>
        <a:srcRect/>
        <a:stretch>
          <a:fillRect/>
        </a:stretch>
      </xdr:blipFill>
      <xdr:spPr>
        <a:xfrm>
          <a:off x="0" y="149780625"/>
          <a:ext cx="1209675" cy="12001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178</xdr:row>
      <xdr:rowOff>19050</xdr:rowOff>
    </xdr:from>
    <xdr:to>
      <xdr:col>1</xdr:col>
      <xdr:colOff>0</xdr:colOff>
      <xdr:row>178</xdr:row>
      <xdr:rowOff>1209675</xdr:rowOff>
    </xdr:to>
    <xdr:pic>
      <xdr:nvPicPr>
        <xdr:cNvPr id="127" name="Рисунок 126" descr="12-8x6.jpg"/>
        <xdr:cNvPicPr>
          <a:picLocks noChangeAspect="1"/>
        </xdr:cNvPicPr>
      </xdr:nvPicPr>
      <xdr:blipFill>
        <a:blip xmlns:r="http://schemas.openxmlformats.org/officeDocument/2006/relationships" r:embed="rId101" cstate="screen"/>
        <a:srcRect/>
        <a:stretch>
          <a:fillRect/>
        </a:stretch>
      </xdr:blipFill>
      <xdr:spPr>
        <a:xfrm>
          <a:off x="0" y="150980775"/>
          <a:ext cx="1209675" cy="11906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172</xdr:row>
      <xdr:rowOff>19050</xdr:rowOff>
    </xdr:from>
    <xdr:to>
      <xdr:col>1</xdr:col>
      <xdr:colOff>0</xdr:colOff>
      <xdr:row>173</xdr:row>
      <xdr:rowOff>0</xdr:rowOff>
    </xdr:to>
    <xdr:pic>
      <xdr:nvPicPr>
        <xdr:cNvPr id="128" name="Рисунок 127" descr="11-8x6.jpg"/>
        <xdr:cNvPicPr>
          <a:picLocks noChangeAspect="1"/>
        </xdr:cNvPicPr>
      </xdr:nvPicPr>
      <xdr:blipFill>
        <a:blip xmlns:r="http://schemas.openxmlformats.org/officeDocument/2006/relationships" r:embed="rId102" cstate="screen"/>
        <a:srcRect/>
        <a:stretch>
          <a:fillRect/>
        </a:stretch>
      </xdr:blipFill>
      <xdr:spPr>
        <a:xfrm>
          <a:off x="9525" y="143608425"/>
          <a:ext cx="1200150" cy="12096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9526</xdr:colOff>
      <xdr:row>179</xdr:row>
      <xdr:rowOff>9527</xdr:rowOff>
    </xdr:from>
    <xdr:to>
      <xdr:col>0</xdr:col>
      <xdr:colOff>1197526</xdr:colOff>
      <xdr:row>179</xdr:row>
      <xdr:rowOff>1216236</xdr:rowOff>
    </xdr:to>
    <xdr:pic>
      <xdr:nvPicPr>
        <xdr:cNvPr id="129" name="Рисунок 128" descr="15-8x6.jpg"/>
        <xdr:cNvPicPr>
          <a:picLocks noChangeAspect="1"/>
        </xdr:cNvPicPr>
      </xdr:nvPicPr>
      <xdr:blipFill>
        <a:blip xmlns:r="http://schemas.openxmlformats.org/officeDocument/2006/relationships" r:embed="rId103" cstate="screen"/>
        <a:srcRect/>
        <a:stretch>
          <a:fillRect/>
        </a:stretch>
      </xdr:blipFill>
      <xdr:spPr>
        <a:xfrm>
          <a:off x="9526" y="152199977"/>
          <a:ext cx="1188000" cy="12067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180</xdr:row>
      <xdr:rowOff>19050</xdr:rowOff>
    </xdr:from>
    <xdr:to>
      <xdr:col>1</xdr:col>
      <xdr:colOff>0</xdr:colOff>
      <xdr:row>181</xdr:row>
      <xdr:rowOff>0</xdr:rowOff>
    </xdr:to>
    <xdr:pic>
      <xdr:nvPicPr>
        <xdr:cNvPr id="130" name="Рисунок 129" descr="19-15x5.jpg"/>
        <xdr:cNvPicPr>
          <a:picLocks noChangeAspect="1"/>
        </xdr:cNvPicPr>
      </xdr:nvPicPr>
      <xdr:blipFill>
        <a:blip xmlns:r="http://schemas.openxmlformats.org/officeDocument/2006/relationships" r:embed="rId104" cstate="screen"/>
        <a:srcRect/>
        <a:stretch>
          <a:fillRect/>
        </a:stretch>
      </xdr:blipFill>
      <xdr:spPr>
        <a:xfrm>
          <a:off x="0" y="131349750"/>
          <a:ext cx="1209675" cy="1209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204</xdr:row>
      <xdr:rowOff>19051</xdr:rowOff>
    </xdr:from>
    <xdr:to>
      <xdr:col>1</xdr:col>
      <xdr:colOff>0</xdr:colOff>
      <xdr:row>204</xdr:row>
      <xdr:rowOff>1219201</xdr:rowOff>
    </xdr:to>
    <xdr:pic>
      <xdr:nvPicPr>
        <xdr:cNvPr id="131" name="Рисунок 130" descr="2-17x7.jpg"/>
        <xdr:cNvPicPr>
          <a:picLocks noChangeAspect="1"/>
        </xdr:cNvPicPr>
      </xdr:nvPicPr>
      <xdr:blipFill>
        <a:blip xmlns:r="http://schemas.openxmlformats.org/officeDocument/2006/relationships" r:embed="rId105" cstate="screen"/>
        <a:srcRect/>
        <a:stretch>
          <a:fillRect/>
        </a:stretch>
      </xdr:blipFill>
      <xdr:spPr>
        <a:xfrm>
          <a:off x="0" y="182927626"/>
          <a:ext cx="1209675" cy="12001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170</xdr:row>
      <xdr:rowOff>19050</xdr:rowOff>
    </xdr:from>
    <xdr:to>
      <xdr:col>0</xdr:col>
      <xdr:colOff>1200150</xdr:colOff>
      <xdr:row>170</xdr:row>
      <xdr:rowOff>1209675</xdr:rowOff>
    </xdr:to>
    <xdr:pic>
      <xdr:nvPicPr>
        <xdr:cNvPr id="132" name="Рисунок 131" descr="21-10x7.jpg"/>
        <xdr:cNvPicPr>
          <a:picLocks noChangeAspect="1"/>
        </xdr:cNvPicPr>
      </xdr:nvPicPr>
      <xdr:blipFill>
        <a:blip xmlns:r="http://schemas.openxmlformats.org/officeDocument/2006/relationships" r:embed="rId106" cstate="screen"/>
        <a:srcRect/>
        <a:stretch>
          <a:fillRect/>
        </a:stretch>
      </xdr:blipFill>
      <xdr:spPr>
        <a:xfrm>
          <a:off x="0" y="141150975"/>
          <a:ext cx="1200150" cy="119062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171</xdr:row>
      <xdr:rowOff>19050</xdr:rowOff>
    </xdr:from>
    <xdr:to>
      <xdr:col>0</xdr:col>
      <xdr:colOff>1195970</xdr:colOff>
      <xdr:row>171</xdr:row>
      <xdr:rowOff>1219200</xdr:rowOff>
    </xdr:to>
    <xdr:pic>
      <xdr:nvPicPr>
        <xdr:cNvPr id="133" name="Рисунок 132" descr="22-6.jpg"/>
        <xdr:cNvPicPr>
          <a:picLocks noChangeAspect="1"/>
        </xdr:cNvPicPr>
      </xdr:nvPicPr>
      <xdr:blipFill>
        <a:blip xmlns:r="http://schemas.openxmlformats.org/officeDocument/2006/relationships" r:embed="rId107" cstate="screen"/>
        <a:srcRect/>
        <a:stretch>
          <a:fillRect/>
        </a:stretch>
      </xdr:blipFill>
      <xdr:spPr>
        <a:xfrm>
          <a:off x="1" y="142379700"/>
          <a:ext cx="1195969" cy="12001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</xdr:row>
      <xdr:rowOff>19050</xdr:rowOff>
    </xdr:from>
    <xdr:to>
      <xdr:col>0</xdr:col>
      <xdr:colOff>1188000</xdr:colOff>
      <xdr:row>120</xdr:row>
      <xdr:rowOff>1207050</xdr:rowOff>
    </xdr:to>
    <xdr:pic>
      <xdr:nvPicPr>
        <xdr:cNvPr id="134" name="Рисунок 133" descr="47-14.jpg"/>
        <xdr:cNvPicPr>
          <a:picLocks noChangeAspect="1"/>
        </xdr:cNvPicPr>
      </xdr:nvPicPr>
      <xdr:blipFill>
        <a:blip xmlns:r="http://schemas.openxmlformats.org/officeDocument/2006/relationships" r:embed="rId108" cstate="screen"/>
        <a:stretch>
          <a:fillRect/>
        </a:stretch>
      </xdr:blipFill>
      <xdr:spPr>
        <a:xfrm>
          <a:off x="0" y="87077550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157</xdr:row>
      <xdr:rowOff>28575</xdr:rowOff>
    </xdr:from>
    <xdr:to>
      <xdr:col>0</xdr:col>
      <xdr:colOff>1188000</xdr:colOff>
      <xdr:row>157</xdr:row>
      <xdr:rowOff>1216575</xdr:rowOff>
    </xdr:to>
    <xdr:pic>
      <xdr:nvPicPr>
        <xdr:cNvPr id="135" name="Рисунок 134" descr="48-14.jpg"/>
        <xdr:cNvPicPr>
          <a:picLocks noChangeAspect="1"/>
        </xdr:cNvPicPr>
      </xdr:nvPicPr>
      <xdr:blipFill>
        <a:blip xmlns:r="http://schemas.openxmlformats.org/officeDocument/2006/relationships" r:embed="rId109" cstate="screen"/>
        <a:stretch>
          <a:fillRect/>
        </a:stretch>
      </xdr:blipFill>
      <xdr:spPr>
        <a:xfrm>
          <a:off x="0" y="121529475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158</xdr:row>
      <xdr:rowOff>19050</xdr:rowOff>
    </xdr:from>
    <xdr:to>
      <xdr:col>0</xdr:col>
      <xdr:colOff>1190625</xdr:colOff>
      <xdr:row>158</xdr:row>
      <xdr:rowOff>1209675</xdr:rowOff>
    </xdr:to>
    <xdr:pic>
      <xdr:nvPicPr>
        <xdr:cNvPr id="136" name="Рисунок 135" descr="49-20.jpg"/>
        <xdr:cNvPicPr>
          <a:picLocks noChangeAspect="1"/>
        </xdr:cNvPicPr>
      </xdr:nvPicPr>
      <xdr:blipFill>
        <a:blip xmlns:r="http://schemas.openxmlformats.org/officeDocument/2006/relationships" r:embed="rId110" cstate="screen"/>
        <a:stretch>
          <a:fillRect/>
        </a:stretch>
      </xdr:blipFill>
      <xdr:spPr>
        <a:xfrm>
          <a:off x="0" y="122748675"/>
          <a:ext cx="1190625" cy="1190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159</xdr:row>
      <xdr:rowOff>28575</xdr:rowOff>
    </xdr:from>
    <xdr:to>
      <xdr:col>0</xdr:col>
      <xdr:colOff>1188000</xdr:colOff>
      <xdr:row>159</xdr:row>
      <xdr:rowOff>1216575</xdr:rowOff>
    </xdr:to>
    <xdr:pic>
      <xdr:nvPicPr>
        <xdr:cNvPr id="137" name="Рисунок 136" descr="50-20.jpg"/>
        <xdr:cNvPicPr>
          <a:picLocks noChangeAspect="1"/>
        </xdr:cNvPicPr>
      </xdr:nvPicPr>
      <xdr:blipFill>
        <a:blip xmlns:r="http://schemas.openxmlformats.org/officeDocument/2006/relationships" r:embed="rId111" cstate="screen"/>
        <a:stretch>
          <a:fillRect/>
        </a:stretch>
      </xdr:blipFill>
      <xdr:spPr>
        <a:xfrm>
          <a:off x="0" y="123986925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160</xdr:row>
      <xdr:rowOff>19050</xdr:rowOff>
    </xdr:from>
    <xdr:to>
      <xdr:col>0</xdr:col>
      <xdr:colOff>1188000</xdr:colOff>
      <xdr:row>160</xdr:row>
      <xdr:rowOff>1207050</xdr:rowOff>
    </xdr:to>
    <xdr:pic>
      <xdr:nvPicPr>
        <xdr:cNvPr id="138" name="Рисунок 137" descr="51-14.jpg"/>
        <xdr:cNvPicPr>
          <a:picLocks noChangeAspect="1"/>
        </xdr:cNvPicPr>
      </xdr:nvPicPr>
      <xdr:blipFill>
        <a:blip xmlns:r="http://schemas.openxmlformats.org/officeDocument/2006/relationships" r:embed="rId112" cstate="screen"/>
        <a:stretch>
          <a:fillRect/>
        </a:stretch>
      </xdr:blipFill>
      <xdr:spPr>
        <a:xfrm>
          <a:off x="0" y="125206125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161</xdr:row>
      <xdr:rowOff>19050</xdr:rowOff>
    </xdr:from>
    <xdr:to>
      <xdr:col>0</xdr:col>
      <xdr:colOff>1188000</xdr:colOff>
      <xdr:row>161</xdr:row>
      <xdr:rowOff>1207050</xdr:rowOff>
    </xdr:to>
    <xdr:pic>
      <xdr:nvPicPr>
        <xdr:cNvPr id="139" name="Рисунок 138" descr="52-16.jpg"/>
        <xdr:cNvPicPr>
          <a:picLocks noChangeAspect="1"/>
        </xdr:cNvPicPr>
      </xdr:nvPicPr>
      <xdr:blipFill>
        <a:blip xmlns:r="http://schemas.openxmlformats.org/officeDocument/2006/relationships" r:embed="rId113" cstate="screen"/>
        <a:stretch>
          <a:fillRect/>
        </a:stretch>
      </xdr:blipFill>
      <xdr:spPr>
        <a:xfrm>
          <a:off x="0" y="126434850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162</xdr:row>
      <xdr:rowOff>9525</xdr:rowOff>
    </xdr:from>
    <xdr:to>
      <xdr:col>0</xdr:col>
      <xdr:colOff>1188000</xdr:colOff>
      <xdr:row>162</xdr:row>
      <xdr:rowOff>1197525</xdr:rowOff>
    </xdr:to>
    <xdr:pic>
      <xdr:nvPicPr>
        <xdr:cNvPr id="140" name="Рисунок 139" descr="53-18.jpg"/>
        <xdr:cNvPicPr>
          <a:picLocks noChangeAspect="1"/>
        </xdr:cNvPicPr>
      </xdr:nvPicPr>
      <xdr:blipFill>
        <a:blip xmlns:r="http://schemas.openxmlformats.org/officeDocument/2006/relationships" r:embed="rId114" cstate="screen"/>
        <a:stretch>
          <a:fillRect/>
        </a:stretch>
      </xdr:blipFill>
      <xdr:spPr>
        <a:xfrm>
          <a:off x="0" y="127654050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163</xdr:row>
      <xdr:rowOff>19049</xdr:rowOff>
    </xdr:from>
    <xdr:to>
      <xdr:col>0</xdr:col>
      <xdr:colOff>1188000</xdr:colOff>
      <xdr:row>163</xdr:row>
      <xdr:rowOff>1207049</xdr:rowOff>
    </xdr:to>
    <xdr:pic>
      <xdr:nvPicPr>
        <xdr:cNvPr id="141" name="Рисунок 140" descr="55-18.jpg"/>
        <xdr:cNvPicPr>
          <a:picLocks noChangeAspect="1"/>
        </xdr:cNvPicPr>
      </xdr:nvPicPr>
      <xdr:blipFill>
        <a:blip xmlns:r="http://schemas.openxmlformats.org/officeDocument/2006/relationships" r:embed="rId115" cstate="screen"/>
        <a:stretch>
          <a:fillRect/>
        </a:stretch>
      </xdr:blipFill>
      <xdr:spPr>
        <a:xfrm>
          <a:off x="0" y="128892299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164</xdr:row>
      <xdr:rowOff>19049</xdr:rowOff>
    </xdr:from>
    <xdr:to>
      <xdr:col>0</xdr:col>
      <xdr:colOff>1188000</xdr:colOff>
      <xdr:row>164</xdr:row>
      <xdr:rowOff>1207049</xdr:rowOff>
    </xdr:to>
    <xdr:pic>
      <xdr:nvPicPr>
        <xdr:cNvPr id="142" name="Рисунок 141" descr="54-18.jpg"/>
        <xdr:cNvPicPr>
          <a:picLocks noChangeAspect="1"/>
        </xdr:cNvPicPr>
      </xdr:nvPicPr>
      <xdr:blipFill>
        <a:blip xmlns:r="http://schemas.openxmlformats.org/officeDocument/2006/relationships" r:embed="rId116" cstate="screen"/>
        <a:stretch>
          <a:fillRect/>
        </a:stretch>
      </xdr:blipFill>
      <xdr:spPr>
        <a:xfrm>
          <a:off x="0" y="130121024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165</xdr:row>
      <xdr:rowOff>9525</xdr:rowOff>
    </xdr:from>
    <xdr:to>
      <xdr:col>0</xdr:col>
      <xdr:colOff>1200150</xdr:colOff>
      <xdr:row>165</xdr:row>
      <xdr:rowOff>1209675</xdr:rowOff>
    </xdr:to>
    <xdr:pic>
      <xdr:nvPicPr>
        <xdr:cNvPr id="143" name="Рисунок 142" descr="56-18.jpg"/>
        <xdr:cNvPicPr>
          <a:picLocks noChangeAspect="1"/>
        </xdr:cNvPicPr>
      </xdr:nvPicPr>
      <xdr:blipFill>
        <a:blip xmlns:r="http://schemas.openxmlformats.org/officeDocument/2006/relationships" r:embed="rId117" cstate="screen"/>
        <a:stretch>
          <a:fillRect/>
        </a:stretch>
      </xdr:blipFill>
      <xdr:spPr>
        <a:xfrm>
          <a:off x="0" y="131340225"/>
          <a:ext cx="1200150" cy="12001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167</xdr:row>
      <xdr:rowOff>9525</xdr:rowOff>
    </xdr:from>
    <xdr:to>
      <xdr:col>0</xdr:col>
      <xdr:colOff>1188000</xdr:colOff>
      <xdr:row>167</xdr:row>
      <xdr:rowOff>1197525</xdr:rowOff>
    </xdr:to>
    <xdr:pic>
      <xdr:nvPicPr>
        <xdr:cNvPr id="144" name="Рисунок 143" descr="64.jpg"/>
        <xdr:cNvPicPr>
          <a:picLocks noChangeAspect="1"/>
        </xdr:cNvPicPr>
      </xdr:nvPicPr>
      <xdr:blipFill>
        <a:blip xmlns:r="http://schemas.openxmlformats.org/officeDocument/2006/relationships" r:embed="rId118" cstate="screen"/>
        <a:stretch>
          <a:fillRect/>
        </a:stretch>
      </xdr:blipFill>
      <xdr:spPr>
        <a:xfrm>
          <a:off x="0" y="132568950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168</xdr:row>
      <xdr:rowOff>19050</xdr:rowOff>
    </xdr:from>
    <xdr:to>
      <xdr:col>0</xdr:col>
      <xdr:colOff>1188000</xdr:colOff>
      <xdr:row>168</xdr:row>
      <xdr:rowOff>1207050</xdr:rowOff>
    </xdr:to>
    <xdr:pic>
      <xdr:nvPicPr>
        <xdr:cNvPr id="145" name="Рисунок 144" descr="58-14x10.jpg"/>
        <xdr:cNvPicPr>
          <a:picLocks noChangeAspect="1"/>
        </xdr:cNvPicPr>
      </xdr:nvPicPr>
      <xdr:blipFill>
        <a:blip xmlns:r="http://schemas.openxmlformats.org/officeDocument/2006/relationships" r:embed="rId119" cstate="screen"/>
        <a:stretch>
          <a:fillRect/>
        </a:stretch>
      </xdr:blipFill>
      <xdr:spPr>
        <a:xfrm>
          <a:off x="0" y="133807200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181</xdr:row>
      <xdr:rowOff>28575</xdr:rowOff>
    </xdr:from>
    <xdr:to>
      <xdr:col>1</xdr:col>
      <xdr:colOff>0</xdr:colOff>
      <xdr:row>182</xdr:row>
      <xdr:rowOff>0</xdr:rowOff>
    </xdr:to>
    <xdr:pic>
      <xdr:nvPicPr>
        <xdr:cNvPr id="146" name="Рисунок 145" descr="59-12x8.jpg"/>
        <xdr:cNvPicPr>
          <a:picLocks noChangeAspect="1"/>
        </xdr:cNvPicPr>
      </xdr:nvPicPr>
      <xdr:blipFill>
        <a:blip xmlns:r="http://schemas.openxmlformats.org/officeDocument/2006/relationships" r:embed="rId120" cstate="screen"/>
        <a:srcRect/>
        <a:stretch>
          <a:fillRect/>
        </a:stretch>
      </xdr:blipFill>
      <xdr:spPr>
        <a:xfrm>
          <a:off x="0" y="149790150"/>
          <a:ext cx="1209675" cy="12001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183</xdr:row>
      <xdr:rowOff>9525</xdr:rowOff>
    </xdr:from>
    <xdr:to>
      <xdr:col>0</xdr:col>
      <xdr:colOff>1200150</xdr:colOff>
      <xdr:row>184</xdr:row>
      <xdr:rowOff>0</xdr:rowOff>
    </xdr:to>
    <xdr:pic>
      <xdr:nvPicPr>
        <xdr:cNvPr id="147" name="Рисунок 146" descr="61-12x8.jpg"/>
        <xdr:cNvPicPr>
          <a:picLocks noChangeAspect="1"/>
        </xdr:cNvPicPr>
      </xdr:nvPicPr>
      <xdr:blipFill>
        <a:blip xmlns:r="http://schemas.openxmlformats.org/officeDocument/2006/relationships" r:embed="rId121" cstate="screen"/>
        <a:srcRect/>
        <a:stretch>
          <a:fillRect/>
        </a:stretch>
      </xdr:blipFill>
      <xdr:spPr>
        <a:xfrm>
          <a:off x="19050" y="157114875"/>
          <a:ext cx="1181100" cy="121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182</xdr:row>
      <xdr:rowOff>9525</xdr:rowOff>
    </xdr:from>
    <xdr:to>
      <xdr:col>1</xdr:col>
      <xdr:colOff>0</xdr:colOff>
      <xdr:row>182</xdr:row>
      <xdr:rowOff>1219200</xdr:rowOff>
    </xdr:to>
    <xdr:pic>
      <xdr:nvPicPr>
        <xdr:cNvPr id="148" name="Рисунок 147" descr="60-12x8.jpg"/>
        <xdr:cNvPicPr>
          <a:picLocks noChangeAspect="1"/>
        </xdr:cNvPicPr>
      </xdr:nvPicPr>
      <xdr:blipFill>
        <a:blip xmlns:r="http://schemas.openxmlformats.org/officeDocument/2006/relationships" r:embed="rId122" cstate="screen"/>
        <a:srcRect/>
        <a:stretch>
          <a:fillRect/>
        </a:stretch>
      </xdr:blipFill>
      <xdr:spPr>
        <a:xfrm>
          <a:off x="0" y="150999825"/>
          <a:ext cx="1209675" cy="1209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184</xdr:row>
      <xdr:rowOff>9525</xdr:rowOff>
    </xdr:from>
    <xdr:to>
      <xdr:col>1</xdr:col>
      <xdr:colOff>0</xdr:colOff>
      <xdr:row>185</xdr:row>
      <xdr:rowOff>0</xdr:rowOff>
    </xdr:to>
    <xdr:pic>
      <xdr:nvPicPr>
        <xdr:cNvPr id="149" name="Рисунок 148" descr="62-13x8.jpg"/>
        <xdr:cNvPicPr>
          <a:picLocks noChangeAspect="1"/>
        </xdr:cNvPicPr>
      </xdr:nvPicPr>
      <xdr:blipFill>
        <a:blip xmlns:r="http://schemas.openxmlformats.org/officeDocument/2006/relationships" r:embed="rId123" cstate="screen"/>
        <a:srcRect/>
        <a:stretch>
          <a:fillRect/>
        </a:stretch>
      </xdr:blipFill>
      <xdr:spPr>
        <a:xfrm>
          <a:off x="0" y="153457275"/>
          <a:ext cx="1209675" cy="121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185</xdr:row>
      <xdr:rowOff>19050</xdr:rowOff>
    </xdr:from>
    <xdr:to>
      <xdr:col>0</xdr:col>
      <xdr:colOff>1200150</xdr:colOff>
      <xdr:row>185</xdr:row>
      <xdr:rowOff>1219200</xdr:rowOff>
    </xdr:to>
    <xdr:pic>
      <xdr:nvPicPr>
        <xdr:cNvPr id="150" name="Рисунок 149" descr="63-13x8.jpg"/>
        <xdr:cNvPicPr>
          <a:picLocks noChangeAspect="1"/>
        </xdr:cNvPicPr>
      </xdr:nvPicPr>
      <xdr:blipFill>
        <a:blip xmlns:r="http://schemas.openxmlformats.org/officeDocument/2006/relationships" r:embed="rId124" cstate="screen"/>
        <a:srcRect/>
        <a:stretch>
          <a:fillRect/>
        </a:stretch>
      </xdr:blipFill>
      <xdr:spPr>
        <a:xfrm>
          <a:off x="0" y="159581850"/>
          <a:ext cx="1200150" cy="12001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186</xdr:row>
      <xdr:rowOff>19050</xdr:rowOff>
    </xdr:from>
    <xdr:to>
      <xdr:col>1</xdr:col>
      <xdr:colOff>0</xdr:colOff>
      <xdr:row>186</xdr:row>
      <xdr:rowOff>1209675</xdr:rowOff>
    </xdr:to>
    <xdr:pic>
      <xdr:nvPicPr>
        <xdr:cNvPr id="151" name="Рисунок 150" descr="62-12x8.jpg"/>
        <xdr:cNvPicPr>
          <a:picLocks noChangeAspect="1"/>
        </xdr:cNvPicPr>
      </xdr:nvPicPr>
      <xdr:blipFill>
        <a:blip xmlns:r="http://schemas.openxmlformats.org/officeDocument/2006/relationships" r:embed="rId125" cstate="screen"/>
        <a:srcRect/>
        <a:stretch>
          <a:fillRect/>
        </a:stretch>
      </xdr:blipFill>
      <xdr:spPr>
        <a:xfrm>
          <a:off x="0" y="155924250"/>
          <a:ext cx="1209675" cy="11906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9526</xdr:colOff>
      <xdr:row>205</xdr:row>
      <xdr:rowOff>19050</xdr:rowOff>
    </xdr:from>
    <xdr:to>
      <xdr:col>0</xdr:col>
      <xdr:colOff>1200300</xdr:colOff>
      <xdr:row>205</xdr:row>
      <xdr:rowOff>1219200</xdr:rowOff>
    </xdr:to>
    <xdr:pic>
      <xdr:nvPicPr>
        <xdr:cNvPr id="152" name="Рисунок 151" descr="57-.jpg"/>
        <xdr:cNvPicPr>
          <a:picLocks noChangeAspect="1"/>
        </xdr:cNvPicPr>
      </xdr:nvPicPr>
      <xdr:blipFill>
        <a:blip xmlns:r="http://schemas.openxmlformats.org/officeDocument/2006/relationships" r:embed="rId126" cstate="screen"/>
        <a:srcRect/>
        <a:stretch>
          <a:fillRect/>
        </a:stretch>
      </xdr:blipFill>
      <xdr:spPr>
        <a:xfrm>
          <a:off x="9526" y="184156350"/>
          <a:ext cx="1190774" cy="12001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189</xdr:row>
      <xdr:rowOff>28575</xdr:rowOff>
    </xdr:from>
    <xdr:to>
      <xdr:col>1</xdr:col>
      <xdr:colOff>0</xdr:colOff>
      <xdr:row>190</xdr:row>
      <xdr:rowOff>9525</xdr:rowOff>
    </xdr:to>
    <xdr:pic>
      <xdr:nvPicPr>
        <xdr:cNvPr id="153" name="Рисунок 152" descr="65-8.jpg"/>
        <xdr:cNvPicPr>
          <a:picLocks noChangeAspect="1"/>
        </xdr:cNvPicPr>
      </xdr:nvPicPr>
      <xdr:blipFill>
        <a:blip xmlns:r="http://schemas.openxmlformats.org/officeDocument/2006/relationships" r:embed="rId127" cstate="screen"/>
        <a:srcRect b="-3417"/>
        <a:stretch>
          <a:fillRect/>
        </a:stretch>
      </xdr:blipFill>
      <xdr:spPr>
        <a:xfrm>
          <a:off x="0" y="164506275"/>
          <a:ext cx="1209675" cy="1209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190</xdr:row>
      <xdr:rowOff>19050</xdr:rowOff>
    </xdr:from>
    <xdr:to>
      <xdr:col>0</xdr:col>
      <xdr:colOff>1200297</xdr:colOff>
      <xdr:row>190</xdr:row>
      <xdr:rowOff>1219200</xdr:rowOff>
    </xdr:to>
    <xdr:pic>
      <xdr:nvPicPr>
        <xdr:cNvPr id="154" name="Рисунок 153" descr="67-8.jpg"/>
        <xdr:cNvPicPr>
          <a:picLocks noChangeAspect="1"/>
        </xdr:cNvPicPr>
      </xdr:nvPicPr>
      <xdr:blipFill>
        <a:blip xmlns:r="http://schemas.openxmlformats.org/officeDocument/2006/relationships" r:embed="rId128" cstate="screen"/>
        <a:srcRect/>
        <a:stretch>
          <a:fillRect/>
        </a:stretch>
      </xdr:blipFill>
      <xdr:spPr>
        <a:xfrm>
          <a:off x="0" y="165725475"/>
          <a:ext cx="1200297" cy="12001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191</xdr:row>
      <xdr:rowOff>19050</xdr:rowOff>
    </xdr:from>
    <xdr:to>
      <xdr:col>0</xdr:col>
      <xdr:colOff>1200150</xdr:colOff>
      <xdr:row>192</xdr:row>
      <xdr:rowOff>28575</xdr:rowOff>
    </xdr:to>
    <xdr:pic>
      <xdr:nvPicPr>
        <xdr:cNvPr id="155" name="Рисунок 154" descr="69-8.jpg"/>
        <xdr:cNvPicPr>
          <a:picLocks noChangeAspect="1"/>
        </xdr:cNvPicPr>
      </xdr:nvPicPr>
      <xdr:blipFill>
        <a:blip xmlns:r="http://schemas.openxmlformats.org/officeDocument/2006/relationships" r:embed="rId129" cstate="screen"/>
        <a:srcRect b="-3133"/>
        <a:stretch>
          <a:fillRect/>
        </a:stretch>
      </xdr:blipFill>
      <xdr:spPr>
        <a:xfrm>
          <a:off x="0" y="166954200"/>
          <a:ext cx="12001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187</xdr:row>
      <xdr:rowOff>19051</xdr:rowOff>
    </xdr:from>
    <xdr:to>
      <xdr:col>1</xdr:col>
      <xdr:colOff>0</xdr:colOff>
      <xdr:row>187</xdr:row>
      <xdr:rowOff>1209675</xdr:rowOff>
    </xdr:to>
    <xdr:pic>
      <xdr:nvPicPr>
        <xdr:cNvPr id="156" name="Рисунок 155" descr="76-8.jpg"/>
        <xdr:cNvPicPr>
          <a:picLocks noChangeAspect="1"/>
        </xdr:cNvPicPr>
      </xdr:nvPicPr>
      <xdr:blipFill>
        <a:blip xmlns:r="http://schemas.openxmlformats.org/officeDocument/2006/relationships" r:embed="rId130" cstate="screen"/>
        <a:srcRect/>
        <a:stretch>
          <a:fillRect/>
        </a:stretch>
      </xdr:blipFill>
      <xdr:spPr>
        <a:xfrm>
          <a:off x="0" y="162039301"/>
          <a:ext cx="1209675" cy="1190624"/>
        </a:xfrm>
        <a:prstGeom prst="rect">
          <a:avLst/>
        </a:prstGeom>
      </xdr:spPr>
    </xdr:pic>
    <xdr:clientData/>
  </xdr:twoCellAnchor>
  <xdr:twoCellAnchor editAs="oneCell">
    <xdr:from>
      <xdr:col>0</xdr:col>
      <xdr:colOff>9526</xdr:colOff>
      <xdr:row>188</xdr:row>
      <xdr:rowOff>19051</xdr:rowOff>
    </xdr:from>
    <xdr:to>
      <xdr:col>0</xdr:col>
      <xdr:colOff>1200299</xdr:colOff>
      <xdr:row>188</xdr:row>
      <xdr:rowOff>1219200</xdr:rowOff>
    </xdr:to>
    <xdr:pic>
      <xdr:nvPicPr>
        <xdr:cNvPr id="157" name="Рисунок 156" descr="77-10.jpg"/>
        <xdr:cNvPicPr>
          <a:picLocks noChangeAspect="1"/>
        </xdr:cNvPicPr>
      </xdr:nvPicPr>
      <xdr:blipFill>
        <a:blip xmlns:r="http://schemas.openxmlformats.org/officeDocument/2006/relationships" r:embed="rId131" cstate="screen"/>
        <a:srcRect/>
        <a:stretch>
          <a:fillRect/>
        </a:stretch>
      </xdr:blipFill>
      <xdr:spPr>
        <a:xfrm>
          <a:off x="9526" y="163268026"/>
          <a:ext cx="1190773" cy="120014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192</xdr:row>
      <xdr:rowOff>19050</xdr:rowOff>
    </xdr:from>
    <xdr:to>
      <xdr:col>1</xdr:col>
      <xdr:colOff>0</xdr:colOff>
      <xdr:row>193</xdr:row>
      <xdr:rowOff>0</xdr:rowOff>
    </xdr:to>
    <xdr:pic>
      <xdr:nvPicPr>
        <xdr:cNvPr id="158" name="Рисунок 157" descr="74-8.jpg"/>
        <xdr:cNvPicPr>
          <a:picLocks noChangeAspect="1"/>
        </xdr:cNvPicPr>
      </xdr:nvPicPr>
      <xdr:blipFill>
        <a:blip xmlns:r="http://schemas.openxmlformats.org/officeDocument/2006/relationships" r:embed="rId132" cstate="screen"/>
        <a:srcRect/>
        <a:stretch>
          <a:fillRect/>
        </a:stretch>
      </xdr:blipFill>
      <xdr:spPr>
        <a:xfrm>
          <a:off x="19050" y="163296600"/>
          <a:ext cx="1190625" cy="120967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193</xdr:row>
      <xdr:rowOff>19050</xdr:rowOff>
    </xdr:from>
    <xdr:to>
      <xdr:col>0</xdr:col>
      <xdr:colOff>1200150</xdr:colOff>
      <xdr:row>193</xdr:row>
      <xdr:rowOff>1219200</xdr:rowOff>
    </xdr:to>
    <xdr:pic>
      <xdr:nvPicPr>
        <xdr:cNvPr id="159" name="Рисунок 158" descr="78-8.jpg"/>
        <xdr:cNvPicPr>
          <a:picLocks noChangeAspect="1"/>
        </xdr:cNvPicPr>
      </xdr:nvPicPr>
      <xdr:blipFill>
        <a:blip xmlns:r="http://schemas.openxmlformats.org/officeDocument/2006/relationships" r:embed="rId133" cstate="screen"/>
        <a:srcRect/>
        <a:stretch>
          <a:fillRect/>
        </a:stretch>
      </xdr:blipFill>
      <xdr:spPr>
        <a:xfrm>
          <a:off x="19050" y="169411650"/>
          <a:ext cx="1181100" cy="12001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194</xdr:row>
      <xdr:rowOff>19050</xdr:rowOff>
    </xdr:from>
    <xdr:to>
      <xdr:col>0</xdr:col>
      <xdr:colOff>1200150</xdr:colOff>
      <xdr:row>194</xdr:row>
      <xdr:rowOff>1200150</xdr:rowOff>
    </xdr:to>
    <xdr:pic>
      <xdr:nvPicPr>
        <xdr:cNvPr id="160" name="Рисунок 159" descr="75-8.jpg"/>
        <xdr:cNvPicPr>
          <a:picLocks noChangeAspect="1"/>
        </xdr:cNvPicPr>
      </xdr:nvPicPr>
      <xdr:blipFill>
        <a:blip xmlns:r="http://schemas.openxmlformats.org/officeDocument/2006/relationships" r:embed="rId134" cstate="screen"/>
        <a:srcRect/>
        <a:stretch>
          <a:fillRect/>
        </a:stretch>
      </xdr:blipFill>
      <xdr:spPr>
        <a:xfrm>
          <a:off x="0" y="170640375"/>
          <a:ext cx="1200150" cy="11811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195</xdr:row>
      <xdr:rowOff>9525</xdr:rowOff>
    </xdr:from>
    <xdr:to>
      <xdr:col>0</xdr:col>
      <xdr:colOff>1200299</xdr:colOff>
      <xdr:row>195</xdr:row>
      <xdr:rowOff>1219200</xdr:rowOff>
    </xdr:to>
    <xdr:pic>
      <xdr:nvPicPr>
        <xdr:cNvPr id="161" name="Рисунок 160" descr="71-8.jpg"/>
        <xdr:cNvPicPr>
          <a:picLocks noChangeAspect="1"/>
        </xdr:cNvPicPr>
      </xdr:nvPicPr>
      <xdr:blipFill>
        <a:blip xmlns:r="http://schemas.openxmlformats.org/officeDocument/2006/relationships" r:embed="rId135" cstate="screen"/>
        <a:srcRect/>
        <a:stretch>
          <a:fillRect/>
        </a:stretch>
      </xdr:blipFill>
      <xdr:spPr>
        <a:xfrm>
          <a:off x="9525" y="171859575"/>
          <a:ext cx="1190774" cy="1209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196</xdr:row>
      <xdr:rowOff>19050</xdr:rowOff>
    </xdr:from>
    <xdr:to>
      <xdr:col>0</xdr:col>
      <xdr:colOff>1200150</xdr:colOff>
      <xdr:row>197</xdr:row>
      <xdr:rowOff>0</xdr:rowOff>
    </xdr:to>
    <xdr:pic>
      <xdr:nvPicPr>
        <xdr:cNvPr id="162" name="Рисунок 161" descr="72-8.jpg"/>
        <xdr:cNvPicPr>
          <a:picLocks noChangeAspect="1"/>
        </xdr:cNvPicPr>
      </xdr:nvPicPr>
      <xdr:blipFill>
        <a:blip xmlns:r="http://schemas.openxmlformats.org/officeDocument/2006/relationships" r:embed="rId136" cstate="screen"/>
        <a:srcRect/>
        <a:stretch>
          <a:fillRect/>
        </a:stretch>
      </xdr:blipFill>
      <xdr:spPr>
        <a:xfrm>
          <a:off x="0" y="168211500"/>
          <a:ext cx="1200150" cy="1209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197</xdr:row>
      <xdr:rowOff>28574</xdr:rowOff>
    </xdr:from>
    <xdr:to>
      <xdr:col>1</xdr:col>
      <xdr:colOff>0</xdr:colOff>
      <xdr:row>197</xdr:row>
      <xdr:rowOff>1219200</xdr:rowOff>
    </xdr:to>
    <xdr:pic>
      <xdr:nvPicPr>
        <xdr:cNvPr id="163" name="Рисунок 162" descr="73-8.jpg"/>
        <xdr:cNvPicPr>
          <a:picLocks noChangeAspect="1"/>
        </xdr:cNvPicPr>
      </xdr:nvPicPr>
      <xdr:blipFill>
        <a:blip xmlns:r="http://schemas.openxmlformats.org/officeDocument/2006/relationships" r:embed="rId137" cstate="screen"/>
        <a:srcRect/>
        <a:stretch>
          <a:fillRect/>
        </a:stretch>
      </xdr:blipFill>
      <xdr:spPr>
        <a:xfrm>
          <a:off x="0" y="169449749"/>
          <a:ext cx="1209675" cy="11906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198</xdr:row>
      <xdr:rowOff>9525</xdr:rowOff>
    </xdr:from>
    <xdr:to>
      <xdr:col>1</xdr:col>
      <xdr:colOff>0</xdr:colOff>
      <xdr:row>199</xdr:row>
      <xdr:rowOff>0</xdr:rowOff>
    </xdr:to>
    <xdr:pic>
      <xdr:nvPicPr>
        <xdr:cNvPr id="164" name="Рисунок 163" descr="70-8.jpg"/>
        <xdr:cNvPicPr>
          <a:picLocks noChangeAspect="1"/>
        </xdr:cNvPicPr>
      </xdr:nvPicPr>
      <xdr:blipFill>
        <a:blip xmlns:r="http://schemas.openxmlformats.org/officeDocument/2006/relationships" r:embed="rId138" cstate="screen"/>
        <a:srcRect/>
        <a:stretch>
          <a:fillRect/>
        </a:stretch>
      </xdr:blipFill>
      <xdr:spPr>
        <a:xfrm>
          <a:off x="0" y="170659425"/>
          <a:ext cx="1209675" cy="121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199</xdr:row>
      <xdr:rowOff>9525</xdr:rowOff>
    </xdr:from>
    <xdr:to>
      <xdr:col>1</xdr:col>
      <xdr:colOff>0</xdr:colOff>
      <xdr:row>199</xdr:row>
      <xdr:rowOff>1219200</xdr:rowOff>
    </xdr:to>
    <xdr:pic>
      <xdr:nvPicPr>
        <xdr:cNvPr id="165" name="Рисунок 164" descr="68-8.jpg"/>
        <xdr:cNvPicPr>
          <a:picLocks noChangeAspect="1"/>
        </xdr:cNvPicPr>
      </xdr:nvPicPr>
      <xdr:blipFill>
        <a:blip xmlns:r="http://schemas.openxmlformats.org/officeDocument/2006/relationships" r:embed="rId139" cstate="screen"/>
        <a:srcRect/>
        <a:stretch>
          <a:fillRect/>
        </a:stretch>
      </xdr:blipFill>
      <xdr:spPr>
        <a:xfrm>
          <a:off x="0" y="171888150"/>
          <a:ext cx="1209675" cy="1209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200</xdr:row>
      <xdr:rowOff>9525</xdr:rowOff>
    </xdr:from>
    <xdr:to>
      <xdr:col>0</xdr:col>
      <xdr:colOff>1200150</xdr:colOff>
      <xdr:row>201</xdr:row>
      <xdr:rowOff>0</xdr:rowOff>
    </xdr:to>
    <xdr:pic>
      <xdr:nvPicPr>
        <xdr:cNvPr id="166" name="Рисунок 165" descr="79-8.jpg"/>
        <xdr:cNvPicPr>
          <a:picLocks noChangeAspect="1"/>
        </xdr:cNvPicPr>
      </xdr:nvPicPr>
      <xdr:blipFill>
        <a:blip xmlns:r="http://schemas.openxmlformats.org/officeDocument/2006/relationships" r:embed="rId140" cstate="screen"/>
        <a:srcRect/>
        <a:stretch>
          <a:fillRect/>
        </a:stretch>
      </xdr:blipFill>
      <xdr:spPr>
        <a:xfrm>
          <a:off x="0" y="173116875"/>
          <a:ext cx="1200150" cy="121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166</xdr:row>
      <xdr:rowOff>47625</xdr:rowOff>
    </xdr:from>
    <xdr:to>
      <xdr:col>0</xdr:col>
      <xdr:colOff>1181100</xdr:colOff>
      <xdr:row>166</xdr:row>
      <xdr:rowOff>1219200</xdr:rowOff>
    </xdr:to>
    <xdr:pic>
      <xdr:nvPicPr>
        <xdr:cNvPr id="167" name="Рисунок 166" descr="83-18.jpg"/>
        <xdr:cNvPicPr>
          <a:picLocks noChangeAspect="1"/>
        </xdr:cNvPicPr>
      </xdr:nvPicPr>
      <xdr:blipFill>
        <a:blip xmlns:r="http://schemas.openxmlformats.org/officeDocument/2006/relationships" r:embed="rId141" cstate="screen"/>
        <a:srcRect/>
        <a:stretch>
          <a:fillRect/>
        </a:stretch>
      </xdr:blipFill>
      <xdr:spPr>
        <a:xfrm>
          <a:off x="0" y="132607050"/>
          <a:ext cx="1181100" cy="11715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151</xdr:row>
      <xdr:rowOff>9525</xdr:rowOff>
    </xdr:from>
    <xdr:to>
      <xdr:col>0</xdr:col>
      <xdr:colOff>1181100</xdr:colOff>
      <xdr:row>151</xdr:row>
      <xdr:rowOff>1209675</xdr:rowOff>
    </xdr:to>
    <xdr:pic>
      <xdr:nvPicPr>
        <xdr:cNvPr id="168" name="Рисунок 167" descr="84-12.jpg"/>
        <xdr:cNvPicPr>
          <a:picLocks noChangeAspect="1"/>
        </xdr:cNvPicPr>
      </xdr:nvPicPr>
      <xdr:blipFill>
        <a:blip xmlns:r="http://schemas.openxmlformats.org/officeDocument/2006/relationships" r:embed="rId142" cstate="screen"/>
        <a:srcRect/>
        <a:stretch>
          <a:fillRect/>
        </a:stretch>
      </xdr:blipFill>
      <xdr:spPr>
        <a:xfrm>
          <a:off x="0" y="115366800"/>
          <a:ext cx="1181100" cy="12001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</xdr:row>
      <xdr:rowOff>19050</xdr:rowOff>
    </xdr:from>
    <xdr:to>
      <xdr:col>0</xdr:col>
      <xdr:colOff>1200150</xdr:colOff>
      <xdr:row>109</xdr:row>
      <xdr:rowOff>1219200</xdr:rowOff>
    </xdr:to>
    <xdr:pic>
      <xdr:nvPicPr>
        <xdr:cNvPr id="169" name="Рисунок 168" descr="81-20.jpg"/>
        <xdr:cNvPicPr>
          <a:picLocks noChangeAspect="1"/>
        </xdr:cNvPicPr>
      </xdr:nvPicPr>
      <xdr:blipFill>
        <a:blip xmlns:r="http://schemas.openxmlformats.org/officeDocument/2006/relationships" r:embed="rId143" cstate="screen"/>
        <a:stretch>
          <a:fillRect/>
        </a:stretch>
      </xdr:blipFill>
      <xdr:spPr>
        <a:xfrm>
          <a:off x="0" y="77200125"/>
          <a:ext cx="1200150" cy="12001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110</xdr:row>
      <xdr:rowOff>19050</xdr:rowOff>
    </xdr:from>
    <xdr:to>
      <xdr:col>0</xdr:col>
      <xdr:colOff>1200150</xdr:colOff>
      <xdr:row>110</xdr:row>
      <xdr:rowOff>1209675</xdr:rowOff>
    </xdr:to>
    <xdr:pic>
      <xdr:nvPicPr>
        <xdr:cNvPr id="170" name="Рисунок 169" descr="82.jpg"/>
        <xdr:cNvPicPr>
          <a:picLocks noChangeAspect="1"/>
        </xdr:cNvPicPr>
      </xdr:nvPicPr>
      <xdr:blipFill>
        <a:blip xmlns:r="http://schemas.openxmlformats.org/officeDocument/2006/relationships" r:embed="rId144" cstate="screen"/>
        <a:stretch>
          <a:fillRect/>
        </a:stretch>
      </xdr:blipFill>
      <xdr:spPr>
        <a:xfrm>
          <a:off x="9525" y="78428850"/>
          <a:ext cx="1190625" cy="11906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111</xdr:row>
      <xdr:rowOff>19050</xdr:rowOff>
    </xdr:from>
    <xdr:to>
      <xdr:col>0</xdr:col>
      <xdr:colOff>1200150</xdr:colOff>
      <xdr:row>111</xdr:row>
      <xdr:rowOff>1209675</xdr:rowOff>
    </xdr:to>
    <xdr:pic>
      <xdr:nvPicPr>
        <xdr:cNvPr id="171" name="Рисунок 170" descr="80-22.jpg"/>
        <xdr:cNvPicPr>
          <a:picLocks noChangeAspect="1"/>
        </xdr:cNvPicPr>
      </xdr:nvPicPr>
      <xdr:blipFill>
        <a:blip xmlns:r="http://schemas.openxmlformats.org/officeDocument/2006/relationships" r:embed="rId145" cstate="screen"/>
        <a:stretch>
          <a:fillRect/>
        </a:stretch>
      </xdr:blipFill>
      <xdr:spPr>
        <a:xfrm>
          <a:off x="9525" y="79657575"/>
          <a:ext cx="1190625" cy="11906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28577</xdr:colOff>
      <xdr:row>201</xdr:row>
      <xdr:rowOff>19049</xdr:rowOff>
    </xdr:from>
    <xdr:to>
      <xdr:col>0</xdr:col>
      <xdr:colOff>1200151</xdr:colOff>
      <xdr:row>201</xdr:row>
      <xdr:rowOff>1218518</xdr:rowOff>
    </xdr:to>
    <xdr:pic>
      <xdr:nvPicPr>
        <xdr:cNvPr id="172" name="Рисунок 171" descr="95.jpg"/>
        <xdr:cNvPicPr>
          <a:picLocks noChangeAspect="1"/>
        </xdr:cNvPicPr>
      </xdr:nvPicPr>
      <xdr:blipFill>
        <a:blip xmlns:r="http://schemas.openxmlformats.org/officeDocument/2006/relationships" r:embed="rId146" cstate="screen"/>
        <a:srcRect/>
        <a:stretch>
          <a:fillRect/>
        </a:stretch>
      </xdr:blipFill>
      <xdr:spPr>
        <a:xfrm>
          <a:off x="28577" y="179241449"/>
          <a:ext cx="1171574" cy="119946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203</xdr:row>
      <xdr:rowOff>19050</xdr:rowOff>
    </xdr:from>
    <xdr:to>
      <xdr:col>1</xdr:col>
      <xdr:colOff>0</xdr:colOff>
      <xdr:row>203</xdr:row>
      <xdr:rowOff>1219200</xdr:rowOff>
    </xdr:to>
    <xdr:pic>
      <xdr:nvPicPr>
        <xdr:cNvPr id="174" name="Рисунок 173" descr="86-.jpg"/>
        <xdr:cNvPicPr>
          <a:picLocks noChangeAspect="1"/>
        </xdr:cNvPicPr>
      </xdr:nvPicPr>
      <xdr:blipFill>
        <a:blip xmlns:r="http://schemas.openxmlformats.org/officeDocument/2006/relationships" r:embed="rId147" cstate="screen"/>
        <a:srcRect/>
        <a:stretch>
          <a:fillRect/>
        </a:stretch>
      </xdr:blipFill>
      <xdr:spPr>
        <a:xfrm>
          <a:off x="19050" y="181727475"/>
          <a:ext cx="1190625" cy="120015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202</xdr:row>
      <xdr:rowOff>19050</xdr:rowOff>
    </xdr:from>
    <xdr:to>
      <xdr:col>1</xdr:col>
      <xdr:colOff>0</xdr:colOff>
      <xdr:row>203</xdr:row>
      <xdr:rowOff>0</xdr:rowOff>
    </xdr:to>
    <xdr:pic>
      <xdr:nvPicPr>
        <xdr:cNvPr id="175" name="Рисунок 174" descr="85-.jpg"/>
        <xdr:cNvPicPr>
          <a:picLocks noChangeAspect="1"/>
        </xdr:cNvPicPr>
      </xdr:nvPicPr>
      <xdr:blipFill>
        <a:blip xmlns:r="http://schemas.openxmlformats.org/officeDocument/2006/relationships" r:embed="rId148" cstate="screen"/>
        <a:srcRect/>
        <a:stretch>
          <a:fillRect/>
        </a:stretch>
      </xdr:blipFill>
      <xdr:spPr>
        <a:xfrm>
          <a:off x="1" y="181727475"/>
          <a:ext cx="1209674" cy="1209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206</xdr:row>
      <xdr:rowOff>19050</xdr:rowOff>
    </xdr:from>
    <xdr:to>
      <xdr:col>0</xdr:col>
      <xdr:colOff>1190625</xdr:colOff>
      <xdr:row>206</xdr:row>
      <xdr:rowOff>1209675</xdr:rowOff>
    </xdr:to>
    <xdr:pic>
      <xdr:nvPicPr>
        <xdr:cNvPr id="176" name="Рисунок 175" descr="87-.jpg"/>
        <xdr:cNvPicPr>
          <a:picLocks noChangeAspect="1"/>
        </xdr:cNvPicPr>
      </xdr:nvPicPr>
      <xdr:blipFill>
        <a:blip xmlns:r="http://schemas.openxmlformats.org/officeDocument/2006/relationships" r:embed="rId149" cstate="screen"/>
        <a:srcRect/>
        <a:stretch>
          <a:fillRect/>
        </a:stretch>
      </xdr:blipFill>
      <xdr:spPr>
        <a:xfrm>
          <a:off x="0" y="185385075"/>
          <a:ext cx="1190625" cy="1190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207</xdr:row>
      <xdr:rowOff>28575</xdr:rowOff>
    </xdr:from>
    <xdr:to>
      <xdr:col>0</xdr:col>
      <xdr:colOff>1188000</xdr:colOff>
      <xdr:row>208</xdr:row>
      <xdr:rowOff>0</xdr:rowOff>
    </xdr:to>
    <xdr:pic>
      <xdr:nvPicPr>
        <xdr:cNvPr id="178" name="Рисунок 177" descr="88-.jpg"/>
        <xdr:cNvPicPr>
          <a:picLocks noChangeAspect="1"/>
        </xdr:cNvPicPr>
      </xdr:nvPicPr>
      <xdr:blipFill>
        <a:blip xmlns:r="http://schemas.openxmlformats.org/officeDocument/2006/relationships" r:embed="rId150" cstate="screen"/>
        <a:srcRect/>
        <a:stretch>
          <a:fillRect/>
        </a:stretch>
      </xdr:blipFill>
      <xdr:spPr>
        <a:xfrm>
          <a:off x="0" y="187880625"/>
          <a:ext cx="1188000" cy="12001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208</xdr:row>
      <xdr:rowOff>19050</xdr:rowOff>
    </xdr:from>
    <xdr:to>
      <xdr:col>0</xdr:col>
      <xdr:colOff>1200150</xdr:colOff>
      <xdr:row>209</xdr:row>
      <xdr:rowOff>0</xdr:rowOff>
    </xdr:to>
    <xdr:pic>
      <xdr:nvPicPr>
        <xdr:cNvPr id="179" name="Рисунок 178" descr="89-10x12.jpg"/>
        <xdr:cNvPicPr>
          <a:picLocks noChangeAspect="1"/>
        </xdr:cNvPicPr>
      </xdr:nvPicPr>
      <xdr:blipFill>
        <a:blip xmlns:r="http://schemas.openxmlformats.org/officeDocument/2006/relationships" r:embed="rId151" cstate="screen"/>
        <a:srcRect/>
        <a:stretch>
          <a:fillRect/>
        </a:stretch>
      </xdr:blipFill>
      <xdr:spPr>
        <a:xfrm>
          <a:off x="0" y="189099825"/>
          <a:ext cx="1200150" cy="1209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209</xdr:row>
      <xdr:rowOff>9525</xdr:rowOff>
    </xdr:from>
    <xdr:to>
      <xdr:col>1</xdr:col>
      <xdr:colOff>0</xdr:colOff>
      <xdr:row>210</xdr:row>
      <xdr:rowOff>0</xdr:rowOff>
    </xdr:to>
    <xdr:pic>
      <xdr:nvPicPr>
        <xdr:cNvPr id="180" name="Рисунок 179" descr="90.jpg"/>
        <xdr:cNvPicPr>
          <a:picLocks noChangeAspect="1"/>
        </xdr:cNvPicPr>
      </xdr:nvPicPr>
      <xdr:blipFill>
        <a:blip xmlns:r="http://schemas.openxmlformats.org/officeDocument/2006/relationships" r:embed="rId152" cstate="screen"/>
        <a:srcRect/>
        <a:stretch>
          <a:fillRect/>
        </a:stretch>
      </xdr:blipFill>
      <xdr:spPr>
        <a:xfrm>
          <a:off x="0" y="190319025"/>
          <a:ext cx="1209675" cy="121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210</xdr:row>
      <xdr:rowOff>19050</xdr:rowOff>
    </xdr:from>
    <xdr:to>
      <xdr:col>1</xdr:col>
      <xdr:colOff>0</xdr:colOff>
      <xdr:row>211</xdr:row>
      <xdr:rowOff>0</xdr:rowOff>
    </xdr:to>
    <xdr:pic>
      <xdr:nvPicPr>
        <xdr:cNvPr id="181" name="Рисунок 180" descr="91.jpg"/>
        <xdr:cNvPicPr>
          <a:picLocks noChangeAspect="1"/>
        </xdr:cNvPicPr>
      </xdr:nvPicPr>
      <xdr:blipFill>
        <a:blip xmlns:r="http://schemas.openxmlformats.org/officeDocument/2006/relationships" r:embed="rId153" cstate="screen"/>
        <a:srcRect/>
        <a:stretch>
          <a:fillRect/>
        </a:stretch>
      </xdr:blipFill>
      <xdr:spPr>
        <a:xfrm>
          <a:off x="0" y="191557275"/>
          <a:ext cx="1209675" cy="1209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211</xdr:row>
      <xdr:rowOff>19050</xdr:rowOff>
    </xdr:from>
    <xdr:to>
      <xdr:col>0</xdr:col>
      <xdr:colOff>1200150</xdr:colOff>
      <xdr:row>212</xdr:row>
      <xdr:rowOff>0</xdr:rowOff>
    </xdr:to>
    <xdr:pic>
      <xdr:nvPicPr>
        <xdr:cNvPr id="182" name="Рисунок 181" descr="92.jpg"/>
        <xdr:cNvPicPr>
          <a:picLocks noChangeAspect="1"/>
        </xdr:cNvPicPr>
      </xdr:nvPicPr>
      <xdr:blipFill>
        <a:blip xmlns:r="http://schemas.openxmlformats.org/officeDocument/2006/relationships" r:embed="rId154" cstate="screen"/>
        <a:srcRect/>
        <a:stretch>
          <a:fillRect/>
        </a:stretch>
      </xdr:blipFill>
      <xdr:spPr>
        <a:xfrm>
          <a:off x="0" y="192786000"/>
          <a:ext cx="1200150" cy="120967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212</xdr:row>
      <xdr:rowOff>19051</xdr:rowOff>
    </xdr:from>
    <xdr:to>
      <xdr:col>0</xdr:col>
      <xdr:colOff>1190625</xdr:colOff>
      <xdr:row>212</xdr:row>
      <xdr:rowOff>1209675</xdr:rowOff>
    </xdr:to>
    <xdr:pic>
      <xdr:nvPicPr>
        <xdr:cNvPr id="183" name="Рисунок 182" descr="93.jpg"/>
        <xdr:cNvPicPr>
          <a:picLocks noChangeAspect="1"/>
        </xdr:cNvPicPr>
      </xdr:nvPicPr>
      <xdr:blipFill>
        <a:blip xmlns:r="http://schemas.openxmlformats.org/officeDocument/2006/relationships" r:embed="rId155" cstate="screen"/>
        <a:stretch>
          <a:fillRect/>
        </a:stretch>
      </xdr:blipFill>
      <xdr:spPr>
        <a:xfrm>
          <a:off x="1" y="194014726"/>
          <a:ext cx="1190624" cy="1190624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213</xdr:row>
      <xdr:rowOff>19050</xdr:rowOff>
    </xdr:from>
    <xdr:to>
      <xdr:col>1</xdr:col>
      <xdr:colOff>0</xdr:colOff>
      <xdr:row>214</xdr:row>
      <xdr:rowOff>0</xdr:rowOff>
    </xdr:to>
    <xdr:pic>
      <xdr:nvPicPr>
        <xdr:cNvPr id="184" name="Рисунок 183" descr="94.jpg"/>
        <xdr:cNvPicPr>
          <a:picLocks noChangeAspect="1"/>
        </xdr:cNvPicPr>
      </xdr:nvPicPr>
      <xdr:blipFill>
        <a:blip xmlns:r="http://schemas.openxmlformats.org/officeDocument/2006/relationships" r:embed="rId156" cstate="screen"/>
        <a:srcRect/>
        <a:stretch>
          <a:fillRect/>
        </a:stretch>
      </xdr:blipFill>
      <xdr:spPr>
        <a:xfrm>
          <a:off x="9525" y="195243450"/>
          <a:ext cx="1200150" cy="12096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177</xdr:row>
      <xdr:rowOff>19050</xdr:rowOff>
    </xdr:from>
    <xdr:to>
      <xdr:col>1</xdr:col>
      <xdr:colOff>0</xdr:colOff>
      <xdr:row>177</xdr:row>
      <xdr:rowOff>1209675</xdr:rowOff>
    </xdr:to>
    <xdr:pic>
      <xdr:nvPicPr>
        <xdr:cNvPr id="177" name="Рисунок 176" descr="14-8x6.jpg"/>
        <xdr:cNvPicPr>
          <a:picLocks noChangeAspect="1"/>
        </xdr:cNvPicPr>
      </xdr:nvPicPr>
      <xdr:blipFill>
        <a:blip xmlns:r="http://schemas.openxmlformats.org/officeDocument/2006/relationships" r:embed="rId157" cstate="screen"/>
        <a:srcRect/>
        <a:stretch>
          <a:fillRect/>
        </a:stretch>
      </xdr:blipFill>
      <xdr:spPr>
        <a:xfrm>
          <a:off x="9525" y="149752050"/>
          <a:ext cx="1200150" cy="1190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19050</xdr:rowOff>
    </xdr:from>
    <xdr:to>
      <xdr:col>1</xdr:col>
      <xdr:colOff>0</xdr:colOff>
      <xdr:row>39</xdr:row>
      <xdr:rowOff>0</xdr:rowOff>
    </xdr:to>
    <xdr:pic>
      <xdr:nvPicPr>
        <xdr:cNvPr id="185" name="Рисунок 184" descr="il_fullxfull.616791669_j7b1.jpg"/>
        <xdr:cNvPicPr>
          <a:picLocks noChangeAspect="1"/>
        </xdr:cNvPicPr>
      </xdr:nvPicPr>
      <xdr:blipFill>
        <a:blip xmlns:r="http://schemas.openxmlformats.org/officeDocument/2006/relationships" r:embed="rId158" cstate="screen"/>
        <a:srcRect/>
        <a:stretch>
          <a:fillRect/>
        </a:stretch>
      </xdr:blipFill>
      <xdr:spPr>
        <a:xfrm>
          <a:off x="0" y="15630525"/>
          <a:ext cx="1209675" cy="1362075"/>
        </a:xfrm>
        <a:prstGeom prst="rect">
          <a:avLst/>
        </a:prstGeom>
      </xdr:spPr>
    </xdr:pic>
    <xdr:clientData/>
  </xdr:twoCellAnchor>
  <xdr:twoCellAnchor editAs="oneCell">
    <xdr:from>
      <xdr:col>16</xdr:col>
      <xdr:colOff>161925</xdr:colOff>
      <xdr:row>11</xdr:row>
      <xdr:rowOff>192825</xdr:rowOff>
    </xdr:from>
    <xdr:to>
      <xdr:col>22</xdr:col>
      <xdr:colOff>76200</xdr:colOff>
      <xdr:row>22</xdr:row>
      <xdr:rowOff>40425</xdr:rowOff>
    </xdr:to>
    <xdr:pic>
      <xdr:nvPicPr>
        <xdr:cNvPr id="188" name="Рисунок 187" descr="garn-na-niti-1.jpg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11487150" y="3136050"/>
          <a:ext cx="3429000" cy="866775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22</xdr:row>
      <xdr:rowOff>104775</xdr:rowOff>
    </xdr:from>
    <xdr:to>
      <xdr:col>20</xdr:col>
      <xdr:colOff>523875</xdr:colOff>
      <xdr:row>39</xdr:row>
      <xdr:rowOff>266700</xdr:rowOff>
    </xdr:to>
    <xdr:pic>
      <xdr:nvPicPr>
        <xdr:cNvPr id="189" name="Рисунок 188" descr="garn-na-niti-2.jpg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8524875" y="11734800"/>
          <a:ext cx="3429000" cy="63912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16"/>
  <sheetViews>
    <sheetView tabSelected="1" workbookViewId="0">
      <selection activeCell="S7" sqref="S7"/>
    </sheetView>
  </sheetViews>
  <sheetFormatPr defaultRowHeight="15" x14ac:dyDescent="0.25"/>
  <cols>
    <col min="1" max="1" width="18.140625" customWidth="1"/>
    <col min="2" max="2" width="11.28515625" customWidth="1"/>
    <col min="3" max="4" width="12.7109375" customWidth="1"/>
    <col min="5" max="5" width="16.85546875" customWidth="1"/>
    <col min="6" max="6" width="14.5703125" bestFit="1" customWidth="1"/>
    <col min="7" max="7" width="16.85546875" style="44" customWidth="1"/>
    <col min="8" max="8" width="5.5703125" style="45" hidden="1" customWidth="1"/>
    <col min="9" max="9" width="16.85546875" style="45" customWidth="1"/>
    <col min="10" max="10" width="5.5703125" style="45" hidden="1" customWidth="1"/>
    <col min="11" max="11" width="16.85546875" style="45" customWidth="1"/>
    <col min="12" max="12" width="2.5703125" style="46" hidden="1" customWidth="1"/>
    <col min="13" max="13" width="7.140625" style="46" customWidth="1"/>
    <col min="14" max="14" width="16.7109375" style="46" customWidth="1"/>
    <col min="15" max="15" width="8.28515625" hidden="1" customWidth="1"/>
    <col min="18" max="18" width="7" customWidth="1"/>
  </cols>
  <sheetData>
    <row r="1" spans="1:18" ht="25.5" customHeight="1" x14ac:dyDescent="0.25">
      <c r="A1" s="1" t="s">
        <v>0</v>
      </c>
      <c r="B1" s="1"/>
      <c r="C1" s="95" t="s">
        <v>122</v>
      </c>
      <c r="D1" s="95"/>
      <c r="E1" s="95"/>
      <c r="F1" s="95"/>
      <c r="G1" s="20"/>
      <c r="H1" s="20"/>
      <c r="I1" s="117" t="s">
        <v>340</v>
      </c>
      <c r="J1" s="117"/>
      <c r="K1" s="117"/>
      <c r="L1" s="117"/>
      <c r="M1" s="117"/>
      <c r="N1" s="117"/>
    </row>
    <row r="2" spans="1:18" ht="25.5" customHeight="1" x14ac:dyDescent="0.25">
      <c r="A2" s="1"/>
      <c r="B2" s="1"/>
      <c r="C2" s="96"/>
      <c r="D2" s="96"/>
      <c r="E2" s="96"/>
      <c r="F2" s="96"/>
      <c r="G2" s="21"/>
      <c r="H2" s="21"/>
      <c r="I2" s="117"/>
      <c r="J2" s="117"/>
      <c r="K2" s="117"/>
      <c r="L2" s="117"/>
      <c r="M2" s="117"/>
      <c r="N2" s="117"/>
    </row>
    <row r="3" spans="1:18" ht="25.5" customHeight="1" x14ac:dyDescent="0.25">
      <c r="A3" s="1"/>
      <c r="B3" s="1"/>
      <c r="C3" s="97"/>
      <c r="D3" s="97"/>
      <c r="E3" s="97"/>
      <c r="F3" s="97"/>
      <c r="G3" s="22"/>
      <c r="H3" s="22"/>
      <c r="I3" s="118"/>
      <c r="J3" s="118"/>
      <c r="K3" s="118"/>
      <c r="L3" s="118"/>
      <c r="M3" s="118"/>
      <c r="N3" s="118"/>
    </row>
    <row r="4" spans="1:18" ht="18" customHeight="1" x14ac:dyDescent="0.25">
      <c r="A4" s="98" t="s">
        <v>2</v>
      </c>
      <c r="B4" s="98"/>
      <c r="C4" s="99" t="s">
        <v>329</v>
      </c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</row>
    <row r="5" spans="1:18" ht="18" customHeight="1" x14ac:dyDescent="0.25">
      <c r="A5" s="101" t="s">
        <v>3</v>
      </c>
      <c r="B5" s="101"/>
      <c r="C5" s="102"/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</row>
    <row r="6" spans="1:18" ht="18" customHeight="1" thickBot="1" x14ac:dyDescent="0.3">
      <c r="A6" s="104" t="s">
        <v>4</v>
      </c>
      <c r="B6" s="104"/>
      <c r="C6" s="102"/>
      <c r="D6" s="103"/>
      <c r="E6" s="103"/>
      <c r="F6" s="103"/>
      <c r="G6" s="103"/>
      <c r="H6" s="103"/>
      <c r="I6" s="103"/>
      <c r="J6" s="103"/>
      <c r="K6" s="103"/>
      <c r="L6" s="103"/>
      <c r="M6" s="103"/>
      <c r="N6" s="103"/>
    </row>
    <row r="7" spans="1:18" ht="29.25" customHeight="1" thickTop="1" x14ac:dyDescent="0.25">
      <c r="A7" s="2"/>
      <c r="B7" s="2"/>
      <c r="C7" s="47" t="s">
        <v>352</v>
      </c>
      <c r="D7" s="2"/>
      <c r="E7" s="48"/>
      <c r="F7" s="49"/>
      <c r="G7" s="24"/>
      <c r="H7" s="25"/>
      <c r="I7" s="26"/>
      <c r="J7" s="26"/>
      <c r="K7" s="27" t="s">
        <v>341</v>
      </c>
      <c r="L7" s="28"/>
      <c r="M7" s="28"/>
      <c r="N7" s="29">
        <f>SUM(N13:N391)</f>
        <v>0</v>
      </c>
    </row>
    <row r="8" spans="1:18" ht="18" customHeight="1" thickBot="1" x14ac:dyDescent="0.3">
      <c r="A8" s="58"/>
      <c r="B8" s="59"/>
      <c r="C8" s="59"/>
      <c r="D8" s="59"/>
      <c r="E8" s="59"/>
      <c r="F8" s="60"/>
      <c r="G8" s="50">
        <f>SUM(H13:H314)</f>
        <v>0</v>
      </c>
      <c r="H8" s="51"/>
      <c r="I8" s="52">
        <f>SUM(J13:J314)</f>
        <v>0</v>
      </c>
      <c r="J8" s="51"/>
      <c r="K8" s="53">
        <f>SUM(L13:L314)</f>
        <v>0</v>
      </c>
      <c r="L8" s="54"/>
      <c r="M8" s="61" t="s">
        <v>351</v>
      </c>
      <c r="N8" s="55"/>
      <c r="O8" s="31"/>
      <c r="P8" s="56"/>
      <c r="Q8" s="56"/>
      <c r="R8" s="56"/>
    </row>
    <row r="9" spans="1:18" ht="18" customHeight="1" thickTop="1" x14ac:dyDescent="0.25">
      <c r="A9" s="69" t="s">
        <v>353</v>
      </c>
      <c r="B9" s="72" t="s">
        <v>354</v>
      </c>
      <c r="C9" s="75" t="s">
        <v>355</v>
      </c>
      <c r="D9" s="78" t="s">
        <v>356</v>
      </c>
      <c r="E9" s="78" t="s">
        <v>1</v>
      </c>
      <c r="F9" s="81" t="s">
        <v>357</v>
      </c>
      <c r="G9" s="64" t="s">
        <v>342</v>
      </c>
      <c r="H9" s="65"/>
      <c r="I9" s="65"/>
      <c r="J9" s="65"/>
      <c r="K9" s="66"/>
      <c r="L9" s="30"/>
      <c r="M9" s="62"/>
      <c r="N9" s="67" t="s">
        <v>343</v>
      </c>
      <c r="O9" s="31"/>
      <c r="P9" s="56"/>
      <c r="Q9" s="56"/>
      <c r="R9" s="56"/>
    </row>
    <row r="10" spans="1:18" ht="18.75" customHeight="1" x14ac:dyDescent="0.25">
      <c r="A10" s="70"/>
      <c r="B10" s="73"/>
      <c r="C10" s="76"/>
      <c r="D10" s="79"/>
      <c r="E10" s="79"/>
      <c r="F10" s="82"/>
      <c r="G10" s="32" t="s">
        <v>344</v>
      </c>
      <c r="H10" s="33"/>
      <c r="I10" s="34" t="s">
        <v>345</v>
      </c>
      <c r="J10" s="33"/>
      <c r="K10" s="34" t="s">
        <v>346</v>
      </c>
      <c r="L10" s="35"/>
      <c r="M10" s="62"/>
      <c r="N10" s="68"/>
      <c r="O10" s="31"/>
      <c r="P10" s="56"/>
      <c r="Q10" s="56"/>
      <c r="R10" s="56"/>
    </row>
    <row r="11" spans="1:18" ht="17.25" customHeight="1" x14ac:dyDescent="0.25">
      <c r="A11" s="70"/>
      <c r="B11" s="73"/>
      <c r="C11" s="76"/>
      <c r="D11" s="79"/>
      <c r="E11" s="79"/>
      <c r="F11" s="82"/>
      <c r="G11" s="64" t="s">
        <v>347</v>
      </c>
      <c r="H11" s="65"/>
      <c r="I11" s="65"/>
      <c r="J11" s="65"/>
      <c r="K11" s="66"/>
      <c r="L11" s="30"/>
      <c r="M11" s="62"/>
      <c r="N11" s="68"/>
      <c r="O11" s="31"/>
      <c r="P11" s="56"/>
      <c r="Q11" s="56"/>
      <c r="R11" s="56"/>
    </row>
    <row r="12" spans="1:18" ht="18" customHeight="1" x14ac:dyDescent="0.25">
      <c r="A12" s="71"/>
      <c r="B12" s="74"/>
      <c r="C12" s="77"/>
      <c r="D12" s="80"/>
      <c r="E12" s="80"/>
      <c r="F12" s="83"/>
      <c r="G12" s="36" t="s">
        <v>348</v>
      </c>
      <c r="H12" s="34"/>
      <c r="I12" s="34" t="s">
        <v>349</v>
      </c>
      <c r="J12" s="34"/>
      <c r="K12" s="34" t="s">
        <v>350</v>
      </c>
      <c r="L12" s="35"/>
      <c r="M12" s="63"/>
      <c r="N12" s="68"/>
      <c r="O12" s="31"/>
      <c r="P12" s="56"/>
      <c r="Q12" s="56"/>
      <c r="R12" s="56"/>
    </row>
    <row r="13" spans="1:18" ht="96.75" customHeight="1" x14ac:dyDescent="0.25">
      <c r="A13" s="7"/>
      <c r="B13" s="11" t="s">
        <v>62</v>
      </c>
      <c r="C13" s="12" t="s">
        <v>5</v>
      </c>
      <c r="D13" s="13" t="s">
        <v>6</v>
      </c>
      <c r="E13" s="14" t="s">
        <v>314</v>
      </c>
      <c r="F13" s="57">
        <v>285</v>
      </c>
      <c r="G13" s="37">
        <v>3.42</v>
      </c>
      <c r="H13" s="38">
        <f t="shared" ref="H13" si="0">G13*N13</f>
        <v>0</v>
      </c>
      <c r="I13" s="39">
        <v>3.04</v>
      </c>
      <c r="J13" s="38">
        <f t="shared" ref="J13" si="1">I13*N13</f>
        <v>0</v>
      </c>
      <c r="K13" s="40">
        <v>2.85</v>
      </c>
      <c r="L13" s="41">
        <f t="shared" ref="L13" si="2">K13*N13</f>
        <v>0</v>
      </c>
      <c r="M13" s="41"/>
      <c r="N13" s="42"/>
      <c r="O13" s="23" t="e">
        <f>#REF!*#REF!</f>
        <v>#REF!</v>
      </c>
    </row>
    <row r="14" spans="1:18" ht="96.95" customHeight="1" x14ac:dyDescent="0.25">
      <c r="A14" s="6"/>
      <c r="B14" s="15" t="s">
        <v>63</v>
      </c>
      <c r="C14" s="16" t="s">
        <v>52</v>
      </c>
      <c r="D14" s="17" t="s">
        <v>16</v>
      </c>
      <c r="E14" s="17" t="s">
        <v>295</v>
      </c>
      <c r="F14" s="57">
        <v>285</v>
      </c>
      <c r="G14" s="37">
        <v>3.42</v>
      </c>
      <c r="H14" s="38">
        <f t="shared" ref="H14:H78" si="3">G14*N14</f>
        <v>0</v>
      </c>
      <c r="I14" s="39">
        <v>3.04</v>
      </c>
      <c r="J14" s="38">
        <f t="shared" ref="J14:J78" si="4">I14*N14</f>
        <v>0</v>
      </c>
      <c r="K14" s="40">
        <v>2.85</v>
      </c>
      <c r="L14" s="41">
        <f t="shared" ref="L14:L78" si="5">K14*N14</f>
        <v>0</v>
      </c>
      <c r="M14" s="41"/>
      <c r="N14" s="42"/>
      <c r="O14" s="23" t="e">
        <f>#REF!*#REF!</f>
        <v>#REF!</v>
      </c>
    </row>
    <row r="15" spans="1:18" ht="96.95" customHeight="1" x14ac:dyDescent="0.25">
      <c r="A15" s="6"/>
      <c r="B15" s="15" t="s">
        <v>64</v>
      </c>
      <c r="C15" s="16" t="s">
        <v>50</v>
      </c>
      <c r="D15" s="17" t="s">
        <v>7</v>
      </c>
      <c r="E15" s="17" t="s">
        <v>296</v>
      </c>
      <c r="F15" s="57">
        <v>285</v>
      </c>
      <c r="G15" s="37">
        <v>3.42</v>
      </c>
      <c r="H15" s="38">
        <f t="shared" si="3"/>
        <v>0</v>
      </c>
      <c r="I15" s="39">
        <v>3.04</v>
      </c>
      <c r="J15" s="38">
        <f t="shared" si="4"/>
        <v>0</v>
      </c>
      <c r="K15" s="40">
        <v>2.85</v>
      </c>
      <c r="L15" s="41">
        <f t="shared" si="5"/>
        <v>0</v>
      </c>
      <c r="M15" s="41"/>
      <c r="N15" s="41"/>
      <c r="O15" s="23" t="e">
        <f>#REF!*#REF!</f>
        <v>#REF!</v>
      </c>
      <c r="P15" s="8"/>
    </row>
    <row r="16" spans="1:18" ht="24" customHeight="1" x14ac:dyDescent="0.25">
      <c r="A16" s="5"/>
      <c r="B16" s="89" t="s">
        <v>65</v>
      </c>
      <c r="C16" s="91" t="s">
        <v>51</v>
      </c>
      <c r="D16" s="18" t="s">
        <v>6</v>
      </c>
      <c r="E16" s="18" t="s">
        <v>297</v>
      </c>
      <c r="F16" s="57">
        <v>285</v>
      </c>
      <c r="G16" s="37">
        <v>3.42</v>
      </c>
      <c r="H16" s="38">
        <f t="shared" si="3"/>
        <v>0</v>
      </c>
      <c r="I16" s="39">
        <v>3.04</v>
      </c>
      <c r="J16" s="38">
        <f t="shared" si="4"/>
        <v>0</v>
      </c>
      <c r="K16" s="40">
        <v>2.85</v>
      </c>
      <c r="L16" s="41">
        <f t="shared" si="5"/>
        <v>0</v>
      </c>
      <c r="M16" s="41"/>
      <c r="N16" s="41"/>
      <c r="O16" s="23" t="e">
        <f>#REF!*#REF!</f>
        <v>#REF!</v>
      </c>
    </row>
    <row r="17" spans="1:15" ht="24" customHeight="1" x14ac:dyDescent="0.25">
      <c r="A17" s="5"/>
      <c r="B17" s="89"/>
      <c r="C17" s="91"/>
      <c r="D17" s="18" t="s">
        <v>7</v>
      </c>
      <c r="E17" s="18" t="s">
        <v>296</v>
      </c>
      <c r="F17" s="57">
        <v>285</v>
      </c>
      <c r="G17" s="37">
        <v>3.42</v>
      </c>
      <c r="H17" s="38">
        <f t="shared" si="3"/>
        <v>0</v>
      </c>
      <c r="I17" s="39">
        <v>3.04</v>
      </c>
      <c r="J17" s="38">
        <f t="shared" si="4"/>
        <v>0</v>
      </c>
      <c r="K17" s="40">
        <v>2.85</v>
      </c>
      <c r="L17" s="41">
        <f t="shared" si="5"/>
        <v>0</v>
      </c>
      <c r="M17" s="41"/>
      <c r="N17" s="41"/>
      <c r="O17" s="23" t="e">
        <f>#REF!*#REF!</f>
        <v>#REF!</v>
      </c>
    </row>
    <row r="18" spans="1:15" ht="24" customHeight="1" x14ac:dyDescent="0.25">
      <c r="A18" s="5"/>
      <c r="B18" s="89"/>
      <c r="C18" s="91"/>
      <c r="D18" s="18" t="s">
        <v>16</v>
      </c>
      <c r="E18" s="18" t="s">
        <v>295</v>
      </c>
      <c r="F18" s="57">
        <v>285</v>
      </c>
      <c r="G18" s="37">
        <v>3.42</v>
      </c>
      <c r="H18" s="38">
        <f t="shared" si="3"/>
        <v>0</v>
      </c>
      <c r="I18" s="39">
        <v>3.04</v>
      </c>
      <c r="J18" s="38">
        <f t="shared" si="4"/>
        <v>0</v>
      </c>
      <c r="K18" s="40">
        <v>2.85</v>
      </c>
      <c r="L18" s="41">
        <f t="shared" si="5"/>
        <v>0</v>
      </c>
      <c r="M18" s="41"/>
      <c r="N18" s="41"/>
      <c r="O18" s="23" t="e">
        <f>#REF!*#REF!</f>
        <v>#REF!</v>
      </c>
    </row>
    <row r="19" spans="1:15" ht="24" customHeight="1" x14ac:dyDescent="0.25">
      <c r="A19" s="6"/>
      <c r="B19" s="90"/>
      <c r="C19" s="92"/>
      <c r="D19" s="17" t="s">
        <v>60</v>
      </c>
      <c r="E19" s="17" t="s">
        <v>298</v>
      </c>
      <c r="F19" s="57">
        <v>285</v>
      </c>
      <c r="G19" s="37">
        <v>3.42</v>
      </c>
      <c r="H19" s="38">
        <f t="shared" si="3"/>
        <v>0</v>
      </c>
      <c r="I19" s="39">
        <v>3.04</v>
      </c>
      <c r="J19" s="38">
        <f t="shared" si="4"/>
        <v>0</v>
      </c>
      <c r="K19" s="40">
        <v>2.85</v>
      </c>
      <c r="L19" s="41">
        <f t="shared" si="5"/>
        <v>0</v>
      </c>
      <c r="M19" s="41"/>
      <c r="N19" s="41"/>
      <c r="O19" s="23" t="e">
        <f>#REF!*#REF!</f>
        <v>#REF!</v>
      </c>
    </row>
    <row r="20" spans="1:15" ht="96.95" customHeight="1" x14ac:dyDescent="0.25">
      <c r="A20" s="6"/>
      <c r="B20" s="15" t="s">
        <v>66</v>
      </c>
      <c r="C20" s="16" t="s">
        <v>38</v>
      </c>
      <c r="D20" s="17" t="s">
        <v>7</v>
      </c>
      <c r="E20" s="17" t="s">
        <v>296</v>
      </c>
      <c r="F20" s="57">
        <v>285</v>
      </c>
      <c r="G20" s="37">
        <v>3.42</v>
      </c>
      <c r="H20" s="38">
        <f t="shared" si="3"/>
        <v>0</v>
      </c>
      <c r="I20" s="39">
        <v>3.04</v>
      </c>
      <c r="J20" s="38">
        <f t="shared" si="4"/>
        <v>0</v>
      </c>
      <c r="K20" s="40">
        <v>2.85</v>
      </c>
      <c r="L20" s="41">
        <f t="shared" si="5"/>
        <v>0</v>
      </c>
      <c r="M20" s="41"/>
      <c r="N20" s="41"/>
      <c r="O20" s="23" t="e">
        <f>#REF!*#REF!</f>
        <v>#REF!</v>
      </c>
    </row>
    <row r="21" spans="1:15" ht="96.95" customHeight="1" x14ac:dyDescent="0.25">
      <c r="A21" s="6"/>
      <c r="B21" s="15" t="s">
        <v>67</v>
      </c>
      <c r="C21" s="16" t="s">
        <v>33</v>
      </c>
      <c r="D21" s="17" t="s">
        <v>199</v>
      </c>
      <c r="E21" s="17" t="s">
        <v>61</v>
      </c>
      <c r="F21" s="57">
        <v>285</v>
      </c>
      <c r="G21" s="37">
        <v>3.42</v>
      </c>
      <c r="H21" s="38">
        <f t="shared" si="3"/>
        <v>0</v>
      </c>
      <c r="I21" s="39">
        <v>3.04</v>
      </c>
      <c r="J21" s="38">
        <f t="shared" si="4"/>
        <v>0</v>
      </c>
      <c r="K21" s="40">
        <v>2.85</v>
      </c>
      <c r="L21" s="41">
        <f t="shared" si="5"/>
        <v>0</v>
      </c>
      <c r="M21" s="41"/>
      <c r="N21" s="41"/>
      <c r="O21" s="23" t="e">
        <f>#REF!*#REF!</f>
        <v>#REF!</v>
      </c>
    </row>
    <row r="22" spans="1:15" ht="96.95" customHeight="1" x14ac:dyDescent="0.25">
      <c r="A22" s="6"/>
      <c r="B22" s="15" t="s">
        <v>68</v>
      </c>
      <c r="C22" s="16" t="s">
        <v>8</v>
      </c>
      <c r="D22" s="17" t="s">
        <v>7</v>
      </c>
      <c r="E22" s="17" t="s">
        <v>296</v>
      </c>
      <c r="F22" s="57">
        <v>285</v>
      </c>
      <c r="G22" s="37">
        <v>3.42</v>
      </c>
      <c r="H22" s="38">
        <f t="shared" si="3"/>
        <v>0</v>
      </c>
      <c r="I22" s="39">
        <v>3.04</v>
      </c>
      <c r="J22" s="38">
        <f t="shared" si="4"/>
        <v>0</v>
      </c>
      <c r="K22" s="40">
        <v>2.85</v>
      </c>
      <c r="L22" s="41">
        <f t="shared" si="5"/>
        <v>0</v>
      </c>
      <c r="M22" s="41"/>
      <c r="N22" s="41"/>
      <c r="O22" s="23" t="e">
        <f>#REF!*#REF!</f>
        <v>#REF!</v>
      </c>
    </row>
    <row r="23" spans="1:15" ht="47.25" customHeight="1" x14ac:dyDescent="0.25">
      <c r="A23" s="84"/>
      <c r="B23" s="89" t="s">
        <v>69</v>
      </c>
      <c r="C23" s="91" t="s">
        <v>59</v>
      </c>
      <c r="D23" s="18" t="s">
        <v>7</v>
      </c>
      <c r="E23" s="18" t="s">
        <v>296</v>
      </c>
      <c r="F23" s="57">
        <v>285</v>
      </c>
      <c r="G23" s="37">
        <v>3.42</v>
      </c>
      <c r="H23" s="38">
        <f t="shared" si="3"/>
        <v>0</v>
      </c>
      <c r="I23" s="39">
        <v>3.04</v>
      </c>
      <c r="J23" s="38">
        <f t="shared" si="4"/>
        <v>0</v>
      </c>
      <c r="K23" s="40">
        <v>2.85</v>
      </c>
      <c r="L23" s="41">
        <f t="shared" si="5"/>
        <v>0</v>
      </c>
      <c r="M23" s="41"/>
      <c r="N23" s="41"/>
      <c r="O23" s="23" t="e">
        <f>#REF!*#REF!</f>
        <v>#REF!</v>
      </c>
    </row>
    <row r="24" spans="1:15" ht="47.25" customHeight="1" x14ac:dyDescent="0.25">
      <c r="A24" s="86"/>
      <c r="B24" s="94"/>
      <c r="C24" s="92"/>
      <c r="D24" s="17" t="s">
        <v>16</v>
      </c>
      <c r="E24" s="17" t="s">
        <v>295</v>
      </c>
      <c r="F24" s="57">
        <v>285</v>
      </c>
      <c r="G24" s="37">
        <v>3.42</v>
      </c>
      <c r="H24" s="38">
        <f t="shared" si="3"/>
        <v>0</v>
      </c>
      <c r="I24" s="39">
        <v>3.04</v>
      </c>
      <c r="J24" s="38">
        <f t="shared" si="4"/>
        <v>0</v>
      </c>
      <c r="K24" s="40">
        <v>2.85</v>
      </c>
      <c r="L24" s="41">
        <f t="shared" si="5"/>
        <v>0</v>
      </c>
      <c r="M24" s="41"/>
      <c r="N24" s="41"/>
      <c r="O24" s="23" t="e">
        <f>#REF!*#REF!</f>
        <v>#REF!</v>
      </c>
    </row>
    <row r="25" spans="1:15" ht="32.25" customHeight="1" x14ac:dyDescent="0.25">
      <c r="A25" s="84"/>
      <c r="B25" s="89" t="s">
        <v>70</v>
      </c>
      <c r="C25" s="91" t="s">
        <v>41</v>
      </c>
      <c r="D25" s="18" t="s">
        <v>7</v>
      </c>
      <c r="E25" s="18" t="s">
        <v>296</v>
      </c>
      <c r="F25" s="57">
        <v>285</v>
      </c>
      <c r="G25" s="37">
        <v>3.42</v>
      </c>
      <c r="H25" s="38">
        <f t="shared" si="3"/>
        <v>0</v>
      </c>
      <c r="I25" s="39">
        <v>3.04</v>
      </c>
      <c r="J25" s="38">
        <f t="shared" si="4"/>
        <v>0</v>
      </c>
      <c r="K25" s="40">
        <v>2.85</v>
      </c>
      <c r="L25" s="41">
        <f t="shared" si="5"/>
        <v>0</v>
      </c>
      <c r="M25" s="41"/>
      <c r="N25" s="41"/>
      <c r="O25" s="23" t="e">
        <f>#REF!*#REF!</f>
        <v>#REF!</v>
      </c>
    </row>
    <row r="26" spans="1:15" ht="32.25" customHeight="1" x14ac:dyDescent="0.25">
      <c r="A26" s="85"/>
      <c r="B26" s="93"/>
      <c r="C26" s="91"/>
      <c r="D26" s="18" t="s">
        <v>60</v>
      </c>
      <c r="E26" s="18" t="s">
        <v>298</v>
      </c>
      <c r="F26" s="57">
        <v>285</v>
      </c>
      <c r="G26" s="37">
        <v>3.42</v>
      </c>
      <c r="H26" s="38">
        <f t="shared" si="3"/>
        <v>0</v>
      </c>
      <c r="I26" s="39">
        <v>3.04</v>
      </c>
      <c r="J26" s="38">
        <f t="shared" si="4"/>
        <v>0</v>
      </c>
      <c r="K26" s="40">
        <v>2.85</v>
      </c>
      <c r="L26" s="41">
        <f t="shared" si="5"/>
        <v>0</v>
      </c>
      <c r="M26" s="41"/>
      <c r="N26" s="41"/>
      <c r="O26" s="23" t="e">
        <f>#REF!*#REF!</f>
        <v>#REF!</v>
      </c>
    </row>
    <row r="27" spans="1:15" ht="32.25" customHeight="1" x14ac:dyDescent="0.25">
      <c r="A27" s="86"/>
      <c r="B27" s="94"/>
      <c r="C27" s="92"/>
      <c r="D27" s="17" t="s">
        <v>124</v>
      </c>
      <c r="E27" s="17" t="s">
        <v>299</v>
      </c>
      <c r="F27" s="57">
        <v>285</v>
      </c>
      <c r="G27" s="37">
        <v>3.42</v>
      </c>
      <c r="H27" s="38">
        <f t="shared" si="3"/>
        <v>0</v>
      </c>
      <c r="I27" s="39">
        <v>3.04</v>
      </c>
      <c r="J27" s="38">
        <f t="shared" si="4"/>
        <v>0</v>
      </c>
      <c r="K27" s="40">
        <v>2.85</v>
      </c>
      <c r="L27" s="41">
        <f t="shared" si="5"/>
        <v>0</v>
      </c>
      <c r="M27" s="41"/>
      <c r="N27" s="41"/>
      <c r="O27" s="23" t="e">
        <f>#REF!*#REF!</f>
        <v>#REF!</v>
      </c>
    </row>
    <row r="28" spans="1:15" ht="31.5" customHeight="1" x14ac:dyDescent="0.25">
      <c r="A28" s="84"/>
      <c r="B28" s="89" t="s">
        <v>71</v>
      </c>
      <c r="C28" s="91" t="s">
        <v>126</v>
      </c>
      <c r="D28" s="18" t="s">
        <v>7</v>
      </c>
      <c r="E28" s="18" t="s">
        <v>296</v>
      </c>
      <c r="F28" s="57">
        <v>285</v>
      </c>
      <c r="G28" s="37">
        <v>3.42</v>
      </c>
      <c r="H28" s="38">
        <f t="shared" si="3"/>
        <v>0</v>
      </c>
      <c r="I28" s="39">
        <v>3.04</v>
      </c>
      <c r="J28" s="38">
        <f t="shared" si="4"/>
        <v>0</v>
      </c>
      <c r="K28" s="40">
        <v>2.85</v>
      </c>
      <c r="L28" s="41">
        <f>K28*N28</f>
        <v>0</v>
      </c>
      <c r="M28" s="41"/>
      <c r="N28" s="41"/>
      <c r="O28" s="23" t="e">
        <f>#REF!*#REF!</f>
        <v>#REF!</v>
      </c>
    </row>
    <row r="29" spans="1:15" ht="31.5" customHeight="1" x14ac:dyDescent="0.25">
      <c r="A29" s="85"/>
      <c r="B29" s="93"/>
      <c r="C29" s="91"/>
      <c r="D29" s="18" t="s">
        <v>60</v>
      </c>
      <c r="E29" s="18" t="s">
        <v>298</v>
      </c>
      <c r="F29" s="57">
        <v>285</v>
      </c>
      <c r="G29" s="37">
        <v>3.42</v>
      </c>
      <c r="H29" s="38">
        <f t="shared" si="3"/>
        <v>0</v>
      </c>
      <c r="I29" s="39">
        <v>3.04</v>
      </c>
      <c r="J29" s="38">
        <f t="shared" si="4"/>
        <v>0</v>
      </c>
      <c r="K29" s="40">
        <v>2.85</v>
      </c>
      <c r="L29" s="41">
        <f t="shared" si="5"/>
        <v>0</v>
      </c>
      <c r="M29" s="41"/>
      <c r="N29" s="41"/>
      <c r="O29" s="23" t="e">
        <f>#REF!*#REF!</f>
        <v>#REF!</v>
      </c>
    </row>
    <row r="30" spans="1:15" ht="31.5" customHeight="1" x14ac:dyDescent="0.25">
      <c r="A30" s="86"/>
      <c r="B30" s="94"/>
      <c r="C30" s="92"/>
      <c r="D30" s="17" t="s">
        <v>124</v>
      </c>
      <c r="E30" s="17" t="s">
        <v>299</v>
      </c>
      <c r="F30" s="57">
        <v>285</v>
      </c>
      <c r="G30" s="37">
        <v>3.42</v>
      </c>
      <c r="H30" s="38">
        <f t="shared" si="3"/>
        <v>0</v>
      </c>
      <c r="I30" s="39">
        <v>3.04</v>
      </c>
      <c r="J30" s="38">
        <f t="shared" si="4"/>
        <v>0</v>
      </c>
      <c r="K30" s="40">
        <v>2.85</v>
      </c>
      <c r="L30" s="41">
        <f t="shared" si="5"/>
        <v>0</v>
      </c>
      <c r="M30" s="41"/>
      <c r="N30" s="41"/>
      <c r="O30" s="23" t="e">
        <f>#REF!*#REF!</f>
        <v>#REF!</v>
      </c>
    </row>
    <row r="31" spans="1:15" ht="24" customHeight="1" x14ac:dyDescent="0.25">
      <c r="A31" s="105"/>
      <c r="B31" s="89" t="s">
        <v>72</v>
      </c>
      <c r="C31" s="91" t="s">
        <v>35</v>
      </c>
      <c r="D31" s="18" t="s">
        <v>7</v>
      </c>
      <c r="E31" s="18" t="s">
        <v>296</v>
      </c>
      <c r="F31" s="57">
        <v>285</v>
      </c>
      <c r="G31" s="37">
        <v>3.42</v>
      </c>
      <c r="H31" s="38">
        <f t="shared" si="3"/>
        <v>0</v>
      </c>
      <c r="I31" s="39">
        <v>3.04</v>
      </c>
      <c r="J31" s="38">
        <f t="shared" si="4"/>
        <v>0</v>
      </c>
      <c r="K31" s="40">
        <v>2.85</v>
      </c>
      <c r="L31" s="41">
        <f t="shared" si="5"/>
        <v>0</v>
      </c>
      <c r="M31" s="41"/>
      <c r="N31" s="41"/>
      <c r="O31" s="23" t="e">
        <f>#REF!*#REF!</f>
        <v>#REF!</v>
      </c>
    </row>
    <row r="32" spans="1:15" ht="24" customHeight="1" x14ac:dyDescent="0.25">
      <c r="A32" s="105"/>
      <c r="B32" s="93"/>
      <c r="C32" s="91"/>
      <c r="D32" s="18" t="s">
        <v>16</v>
      </c>
      <c r="E32" s="18" t="s">
        <v>295</v>
      </c>
      <c r="F32" s="57">
        <v>285</v>
      </c>
      <c r="G32" s="37">
        <v>3.42</v>
      </c>
      <c r="H32" s="38">
        <f t="shared" si="3"/>
        <v>0</v>
      </c>
      <c r="I32" s="39">
        <v>3.04</v>
      </c>
      <c r="J32" s="38">
        <f t="shared" si="4"/>
        <v>0</v>
      </c>
      <c r="K32" s="40">
        <v>2.85</v>
      </c>
      <c r="L32" s="41">
        <f t="shared" si="5"/>
        <v>0</v>
      </c>
      <c r="M32" s="41"/>
      <c r="N32" s="43"/>
      <c r="O32" s="23" t="e">
        <f>#REF!*#REF!</f>
        <v>#REF!</v>
      </c>
    </row>
    <row r="33" spans="1:15" ht="24" customHeight="1" x14ac:dyDescent="0.25">
      <c r="A33" s="105"/>
      <c r="B33" s="93"/>
      <c r="C33" s="91"/>
      <c r="D33" s="18" t="s">
        <v>60</v>
      </c>
      <c r="E33" s="18" t="s">
        <v>298</v>
      </c>
      <c r="F33" s="57">
        <v>285</v>
      </c>
      <c r="G33" s="37">
        <v>3.42</v>
      </c>
      <c r="H33" s="38">
        <f t="shared" si="3"/>
        <v>0</v>
      </c>
      <c r="I33" s="39">
        <v>3.04</v>
      </c>
      <c r="J33" s="38">
        <f t="shared" si="4"/>
        <v>0</v>
      </c>
      <c r="K33" s="40">
        <v>2.85</v>
      </c>
      <c r="L33" s="41">
        <f t="shared" si="5"/>
        <v>0</v>
      </c>
      <c r="M33" s="41"/>
      <c r="N33" s="41"/>
      <c r="O33" s="23" t="e">
        <f>#REF!*#REF!</f>
        <v>#REF!</v>
      </c>
    </row>
    <row r="34" spans="1:15" ht="24" customHeight="1" x14ac:dyDescent="0.25">
      <c r="A34" s="106"/>
      <c r="B34" s="94"/>
      <c r="C34" s="92"/>
      <c r="D34" s="17" t="s">
        <v>124</v>
      </c>
      <c r="E34" s="17" t="s">
        <v>299</v>
      </c>
      <c r="F34" s="57">
        <v>285</v>
      </c>
      <c r="G34" s="37">
        <v>3.42</v>
      </c>
      <c r="H34" s="38">
        <f t="shared" si="3"/>
        <v>0</v>
      </c>
      <c r="I34" s="39">
        <v>3.04</v>
      </c>
      <c r="J34" s="38">
        <f t="shared" si="4"/>
        <v>0</v>
      </c>
      <c r="K34" s="40">
        <v>2.85</v>
      </c>
      <c r="L34" s="41">
        <f>K34*N34</f>
        <v>0</v>
      </c>
      <c r="M34" s="41"/>
      <c r="N34" s="41"/>
      <c r="O34" s="23" t="e">
        <f>#REF!*#REF!</f>
        <v>#REF!</v>
      </c>
    </row>
    <row r="35" spans="1:15" ht="21.75" customHeight="1" x14ac:dyDescent="0.25">
      <c r="A35" s="84"/>
      <c r="B35" s="89" t="s">
        <v>73</v>
      </c>
      <c r="C35" s="91" t="s">
        <v>123</v>
      </c>
      <c r="D35" s="18" t="s">
        <v>6</v>
      </c>
      <c r="E35" s="18" t="s">
        <v>297</v>
      </c>
      <c r="F35" s="57">
        <v>285</v>
      </c>
      <c r="G35" s="37">
        <v>3.42</v>
      </c>
      <c r="H35" s="38">
        <f t="shared" si="3"/>
        <v>0</v>
      </c>
      <c r="I35" s="39">
        <v>3.04</v>
      </c>
      <c r="J35" s="38">
        <f t="shared" si="4"/>
        <v>0</v>
      </c>
      <c r="K35" s="40">
        <v>2.85</v>
      </c>
      <c r="L35" s="41">
        <f t="shared" ref="L35:L36" si="6">K35*N35</f>
        <v>0</v>
      </c>
      <c r="M35" s="41"/>
      <c r="N35" s="41"/>
      <c r="O35" s="23" t="e">
        <f>#REF!*#REF!</f>
        <v>#REF!</v>
      </c>
    </row>
    <row r="36" spans="1:15" ht="21.75" customHeight="1" x14ac:dyDescent="0.25">
      <c r="A36" s="85"/>
      <c r="B36" s="89"/>
      <c r="C36" s="91"/>
      <c r="D36" s="18" t="s">
        <v>7</v>
      </c>
      <c r="E36" s="18" t="s">
        <v>296</v>
      </c>
      <c r="F36" s="57">
        <v>285</v>
      </c>
      <c r="G36" s="37">
        <v>3.42</v>
      </c>
      <c r="H36" s="38">
        <f t="shared" si="3"/>
        <v>0</v>
      </c>
      <c r="I36" s="39">
        <v>3.04</v>
      </c>
      <c r="J36" s="38">
        <f t="shared" si="4"/>
        <v>0</v>
      </c>
      <c r="K36" s="40">
        <v>2.85</v>
      </c>
      <c r="L36" s="41">
        <f t="shared" si="6"/>
        <v>0</v>
      </c>
      <c r="M36" s="41"/>
      <c r="N36" s="41"/>
      <c r="O36" s="23" t="e">
        <f>#REF!*#REF!</f>
        <v>#REF!</v>
      </c>
    </row>
    <row r="37" spans="1:15" ht="21.75" customHeight="1" x14ac:dyDescent="0.25">
      <c r="A37" s="85"/>
      <c r="B37" s="89"/>
      <c r="C37" s="91"/>
      <c r="D37" s="18" t="s">
        <v>16</v>
      </c>
      <c r="E37" s="18" t="s">
        <v>295</v>
      </c>
      <c r="F37" s="57">
        <v>285</v>
      </c>
      <c r="G37" s="37">
        <v>3.42</v>
      </c>
      <c r="H37" s="38">
        <f t="shared" si="3"/>
        <v>0</v>
      </c>
      <c r="I37" s="39">
        <v>3.04</v>
      </c>
      <c r="J37" s="38">
        <f t="shared" si="4"/>
        <v>0</v>
      </c>
      <c r="K37" s="40">
        <v>2.85</v>
      </c>
      <c r="L37" s="41">
        <f t="shared" si="5"/>
        <v>0</v>
      </c>
      <c r="M37" s="41"/>
      <c r="N37" s="41"/>
      <c r="O37" s="23" t="e">
        <f>#REF!*#REF!</f>
        <v>#REF!</v>
      </c>
    </row>
    <row r="38" spans="1:15" ht="21.75" customHeight="1" x14ac:dyDescent="0.25">
      <c r="A38" s="85"/>
      <c r="B38" s="89"/>
      <c r="C38" s="91"/>
      <c r="D38" s="18" t="s">
        <v>125</v>
      </c>
      <c r="E38" s="18" t="s">
        <v>300</v>
      </c>
      <c r="F38" s="57">
        <v>285</v>
      </c>
      <c r="G38" s="37">
        <v>3.42</v>
      </c>
      <c r="H38" s="38">
        <f t="shared" si="3"/>
        <v>0</v>
      </c>
      <c r="I38" s="39">
        <v>3.04</v>
      </c>
      <c r="J38" s="38">
        <f t="shared" si="4"/>
        <v>0</v>
      </c>
      <c r="K38" s="40">
        <v>2.85</v>
      </c>
      <c r="L38" s="41">
        <f t="shared" si="5"/>
        <v>0</v>
      </c>
      <c r="M38" s="41"/>
      <c r="N38" s="41"/>
      <c r="O38" s="23" t="e">
        <f>#REF!*#REF!</f>
        <v>#REF!</v>
      </c>
    </row>
    <row r="39" spans="1:15" ht="21.75" customHeight="1" x14ac:dyDescent="0.25">
      <c r="A39" s="86"/>
      <c r="B39" s="90"/>
      <c r="C39" s="92"/>
      <c r="D39" s="17" t="s">
        <v>60</v>
      </c>
      <c r="E39" s="17" t="s">
        <v>298</v>
      </c>
      <c r="F39" s="57">
        <v>285</v>
      </c>
      <c r="G39" s="37">
        <v>3.42</v>
      </c>
      <c r="H39" s="38">
        <f t="shared" si="3"/>
        <v>0</v>
      </c>
      <c r="I39" s="39">
        <v>3.04</v>
      </c>
      <c r="J39" s="38">
        <f t="shared" si="4"/>
        <v>0</v>
      </c>
      <c r="K39" s="40">
        <v>2.85</v>
      </c>
      <c r="L39" s="41">
        <f t="shared" si="5"/>
        <v>0</v>
      </c>
      <c r="M39" s="41"/>
      <c r="N39" s="41"/>
      <c r="O39" s="23" t="e">
        <f>#REF!*#REF!</f>
        <v>#REF!</v>
      </c>
    </row>
    <row r="40" spans="1:15" ht="48" customHeight="1" x14ac:dyDescent="0.25">
      <c r="A40" s="84"/>
      <c r="B40" s="89" t="s">
        <v>74</v>
      </c>
      <c r="C40" s="91" t="s">
        <v>46</v>
      </c>
      <c r="D40" s="18" t="s">
        <v>7</v>
      </c>
      <c r="E40" s="18" t="s">
        <v>296</v>
      </c>
      <c r="F40" s="57">
        <v>285</v>
      </c>
      <c r="G40" s="37">
        <v>3.42</v>
      </c>
      <c r="H40" s="38">
        <f t="shared" si="3"/>
        <v>0</v>
      </c>
      <c r="I40" s="39">
        <v>3.04</v>
      </c>
      <c r="J40" s="38">
        <f t="shared" si="4"/>
        <v>0</v>
      </c>
      <c r="K40" s="40">
        <v>2.85</v>
      </c>
      <c r="L40" s="41">
        <f t="shared" si="5"/>
        <v>0</v>
      </c>
      <c r="M40" s="41"/>
      <c r="N40" s="41"/>
      <c r="O40" s="23" t="e">
        <f>#REF!*#REF!</f>
        <v>#REF!</v>
      </c>
    </row>
    <row r="41" spans="1:15" ht="48" customHeight="1" x14ac:dyDescent="0.25">
      <c r="A41" s="86"/>
      <c r="B41" s="94"/>
      <c r="C41" s="92"/>
      <c r="D41" s="17" t="s">
        <v>60</v>
      </c>
      <c r="E41" s="17" t="s">
        <v>298</v>
      </c>
      <c r="F41" s="57">
        <v>285</v>
      </c>
      <c r="G41" s="37">
        <v>3.42</v>
      </c>
      <c r="H41" s="38">
        <f t="shared" si="3"/>
        <v>0</v>
      </c>
      <c r="I41" s="39">
        <v>3.04</v>
      </c>
      <c r="J41" s="38">
        <f t="shared" si="4"/>
        <v>0</v>
      </c>
      <c r="K41" s="40">
        <v>2.85</v>
      </c>
      <c r="L41" s="41">
        <f t="shared" si="5"/>
        <v>0</v>
      </c>
      <c r="M41" s="41"/>
      <c r="N41" s="41"/>
      <c r="O41" s="23" t="e">
        <f>#REF!*#REF!</f>
        <v>#REF!</v>
      </c>
    </row>
    <row r="42" spans="1:15" ht="96.95" customHeight="1" x14ac:dyDescent="0.25">
      <c r="A42" s="6"/>
      <c r="B42" s="15" t="s">
        <v>75</v>
      </c>
      <c r="C42" s="16" t="s">
        <v>47</v>
      </c>
      <c r="D42" s="17" t="s">
        <v>7</v>
      </c>
      <c r="E42" s="17" t="s">
        <v>296</v>
      </c>
      <c r="F42" s="57">
        <v>285</v>
      </c>
      <c r="G42" s="37">
        <v>3.42</v>
      </c>
      <c r="H42" s="38">
        <f t="shared" si="3"/>
        <v>0</v>
      </c>
      <c r="I42" s="39">
        <v>3.04</v>
      </c>
      <c r="J42" s="38">
        <f t="shared" si="4"/>
        <v>0</v>
      </c>
      <c r="K42" s="40">
        <v>2.85</v>
      </c>
      <c r="L42" s="41">
        <f t="shared" si="5"/>
        <v>0</v>
      </c>
      <c r="M42" s="41"/>
      <c r="N42" s="41"/>
      <c r="O42" s="23" t="e">
        <f>#REF!*#REF!</f>
        <v>#REF!</v>
      </c>
    </row>
    <row r="43" spans="1:15" ht="96.95" customHeight="1" x14ac:dyDescent="0.25">
      <c r="A43" s="6"/>
      <c r="B43" s="15" t="s">
        <v>76</v>
      </c>
      <c r="C43" s="16" t="s">
        <v>34</v>
      </c>
      <c r="D43" s="17" t="s">
        <v>15</v>
      </c>
      <c r="E43" s="17" t="s">
        <v>327</v>
      </c>
      <c r="F43" s="57">
        <v>285</v>
      </c>
      <c r="G43" s="37">
        <v>3.42</v>
      </c>
      <c r="H43" s="38">
        <f t="shared" si="3"/>
        <v>0</v>
      </c>
      <c r="I43" s="39">
        <v>3.04</v>
      </c>
      <c r="J43" s="38">
        <f t="shared" si="4"/>
        <v>0</v>
      </c>
      <c r="K43" s="40">
        <v>2.85</v>
      </c>
      <c r="L43" s="41">
        <f t="shared" si="5"/>
        <v>0</v>
      </c>
      <c r="M43" s="41"/>
      <c r="N43" s="41"/>
      <c r="O43" s="23" t="e">
        <f>#REF!*#REF!</f>
        <v>#REF!</v>
      </c>
    </row>
    <row r="44" spans="1:15" ht="19.5" customHeight="1" x14ac:dyDescent="0.25">
      <c r="A44" s="84"/>
      <c r="B44" s="89" t="s">
        <v>77</v>
      </c>
      <c r="C44" s="91" t="s">
        <v>17</v>
      </c>
      <c r="D44" s="18" t="s">
        <v>15</v>
      </c>
      <c r="E44" s="18" t="s">
        <v>327</v>
      </c>
      <c r="F44" s="57">
        <v>285</v>
      </c>
      <c r="G44" s="37">
        <v>3.42</v>
      </c>
      <c r="H44" s="38">
        <f t="shared" si="3"/>
        <v>0</v>
      </c>
      <c r="I44" s="39">
        <v>3.04</v>
      </c>
      <c r="J44" s="38">
        <f t="shared" si="4"/>
        <v>0</v>
      </c>
      <c r="K44" s="40">
        <v>2.85</v>
      </c>
      <c r="L44" s="41">
        <f t="shared" si="5"/>
        <v>0</v>
      </c>
      <c r="M44" s="41"/>
      <c r="N44" s="41"/>
      <c r="O44" s="23" t="e">
        <f>#REF!*#REF!</f>
        <v>#REF!</v>
      </c>
    </row>
    <row r="45" spans="1:15" ht="19.5" customHeight="1" x14ac:dyDescent="0.25">
      <c r="A45" s="85"/>
      <c r="B45" s="89"/>
      <c r="C45" s="91"/>
      <c r="D45" s="18" t="s">
        <v>20</v>
      </c>
      <c r="E45" s="18" t="s">
        <v>328</v>
      </c>
      <c r="F45" s="57">
        <v>285</v>
      </c>
      <c r="G45" s="37">
        <v>3.42</v>
      </c>
      <c r="H45" s="38">
        <f t="shared" si="3"/>
        <v>0</v>
      </c>
      <c r="I45" s="39">
        <v>3.04</v>
      </c>
      <c r="J45" s="38">
        <f t="shared" si="4"/>
        <v>0</v>
      </c>
      <c r="K45" s="40">
        <v>2.85</v>
      </c>
      <c r="L45" s="41">
        <f t="shared" si="5"/>
        <v>0</v>
      </c>
      <c r="M45" s="41"/>
      <c r="N45" s="41"/>
      <c r="O45" s="23" t="e">
        <f>#REF!*#REF!</f>
        <v>#REF!</v>
      </c>
    </row>
    <row r="46" spans="1:15" ht="19.5" customHeight="1" x14ac:dyDescent="0.25">
      <c r="A46" s="85"/>
      <c r="B46" s="89"/>
      <c r="C46" s="91"/>
      <c r="D46" s="18" t="s">
        <v>12</v>
      </c>
      <c r="E46" s="18" t="s">
        <v>301</v>
      </c>
      <c r="F46" s="57">
        <v>285</v>
      </c>
      <c r="G46" s="37">
        <v>3.42</v>
      </c>
      <c r="H46" s="38">
        <f t="shared" si="3"/>
        <v>0</v>
      </c>
      <c r="I46" s="39">
        <v>3.04</v>
      </c>
      <c r="J46" s="38">
        <f t="shared" si="4"/>
        <v>0</v>
      </c>
      <c r="K46" s="40">
        <v>2.85</v>
      </c>
      <c r="L46" s="41">
        <f t="shared" si="5"/>
        <v>0</v>
      </c>
      <c r="M46" s="41"/>
      <c r="N46" s="41"/>
      <c r="O46" s="23" t="e">
        <f>#REF!*#REF!</f>
        <v>#REF!</v>
      </c>
    </row>
    <row r="47" spans="1:15" ht="19.5" customHeight="1" x14ac:dyDescent="0.25">
      <c r="A47" s="85"/>
      <c r="B47" s="89"/>
      <c r="C47" s="91"/>
      <c r="D47" s="18" t="s">
        <v>7</v>
      </c>
      <c r="E47" s="18" t="s">
        <v>296</v>
      </c>
      <c r="F47" s="57">
        <v>285</v>
      </c>
      <c r="G47" s="37">
        <v>3.42</v>
      </c>
      <c r="H47" s="38">
        <f t="shared" si="3"/>
        <v>0</v>
      </c>
      <c r="I47" s="39">
        <v>3.04</v>
      </c>
      <c r="J47" s="38">
        <f t="shared" si="4"/>
        <v>0</v>
      </c>
      <c r="K47" s="40">
        <v>2.85</v>
      </c>
      <c r="L47" s="41">
        <f t="shared" si="5"/>
        <v>0</v>
      </c>
      <c r="M47" s="41"/>
      <c r="N47" s="41"/>
      <c r="O47" s="23" t="e">
        <f>#REF!*#REF!</f>
        <v>#REF!</v>
      </c>
    </row>
    <row r="48" spans="1:15" ht="19.5" customHeight="1" x14ac:dyDescent="0.25">
      <c r="A48" s="86"/>
      <c r="B48" s="90"/>
      <c r="C48" s="92"/>
      <c r="D48" s="17" t="s">
        <v>16</v>
      </c>
      <c r="E48" s="17" t="s">
        <v>295</v>
      </c>
      <c r="F48" s="57">
        <v>285</v>
      </c>
      <c r="G48" s="37">
        <v>3.42</v>
      </c>
      <c r="H48" s="38">
        <f t="shared" si="3"/>
        <v>0</v>
      </c>
      <c r="I48" s="39">
        <v>3.04</v>
      </c>
      <c r="J48" s="38">
        <f t="shared" si="4"/>
        <v>0</v>
      </c>
      <c r="K48" s="40">
        <v>2.85</v>
      </c>
      <c r="L48" s="41">
        <f t="shared" si="5"/>
        <v>0</v>
      </c>
      <c r="M48" s="41"/>
      <c r="N48" s="41"/>
      <c r="O48" s="23" t="e">
        <f>#REF!*#REF!</f>
        <v>#REF!</v>
      </c>
    </row>
    <row r="49" spans="1:15" ht="96.95" customHeight="1" x14ac:dyDescent="0.25">
      <c r="A49" s="6"/>
      <c r="B49" s="15" t="s">
        <v>78</v>
      </c>
      <c r="C49" s="16" t="s">
        <v>48</v>
      </c>
      <c r="D49" s="17" t="s">
        <v>7</v>
      </c>
      <c r="E49" s="17" t="s">
        <v>296</v>
      </c>
      <c r="F49" s="57">
        <v>285</v>
      </c>
      <c r="G49" s="37">
        <v>3.42</v>
      </c>
      <c r="H49" s="38">
        <f t="shared" si="3"/>
        <v>0</v>
      </c>
      <c r="I49" s="39">
        <v>3.04</v>
      </c>
      <c r="J49" s="38">
        <f t="shared" si="4"/>
        <v>0</v>
      </c>
      <c r="K49" s="40">
        <v>2.85</v>
      </c>
      <c r="L49" s="41">
        <f t="shared" si="5"/>
        <v>0</v>
      </c>
      <c r="M49" s="41"/>
      <c r="N49" s="41"/>
      <c r="O49" s="23" t="e">
        <f>#REF!*#REF!</f>
        <v>#REF!</v>
      </c>
    </row>
    <row r="50" spans="1:15" ht="96.95" customHeight="1" x14ac:dyDescent="0.25">
      <c r="A50" s="6"/>
      <c r="B50" s="15" t="s">
        <v>79</v>
      </c>
      <c r="C50" s="16" t="s">
        <v>49</v>
      </c>
      <c r="D50" s="17" t="s">
        <v>7</v>
      </c>
      <c r="E50" s="17" t="s">
        <v>296</v>
      </c>
      <c r="F50" s="57">
        <v>285</v>
      </c>
      <c r="G50" s="37">
        <v>3.42</v>
      </c>
      <c r="H50" s="38">
        <f t="shared" si="3"/>
        <v>0</v>
      </c>
      <c r="I50" s="39">
        <v>3.04</v>
      </c>
      <c r="J50" s="38">
        <f t="shared" si="4"/>
        <v>0</v>
      </c>
      <c r="K50" s="40">
        <v>2.85</v>
      </c>
      <c r="L50" s="41">
        <f t="shared" si="5"/>
        <v>0</v>
      </c>
      <c r="M50" s="41"/>
      <c r="N50" s="41"/>
      <c r="O50" s="23" t="e">
        <f>#REF!*#REF!</f>
        <v>#REF!</v>
      </c>
    </row>
    <row r="51" spans="1:15" ht="48" customHeight="1" x14ac:dyDescent="0.25">
      <c r="A51" s="5"/>
      <c r="B51" s="89" t="s">
        <v>80</v>
      </c>
      <c r="C51" s="91" t="s">
        <v>9</v>
      </c>
      <c r="D51" s="18" t="s">
        <v>15</v>
      </c>
      <c r="E51" s="18" t="s">
        <v>327</v>
      </c>
      <c r="F51" s="57">
        <v>285</v>
      </c>
      <c r="G51" s="37">
        <v>3.42</v>
      </c>
      <c r="H51" s="38">
        <f t="shared" si="3"/>
        <v>0</v>
      </c>
      <c r="I51" s="39">
        <v>3.04</v>
      </c>
      <c r="J51" s="38">
        <f t="shared" si="4"/>
        <v>0</v>
      </c>
      <c r="K51" s="40">
        <v>2.85</v>
      </c>
      <c r="L51" s="41">
        <f t="shared" si="5"/>
        <v>0</v>
      </c>
      <c r="M51" s="41"/>
      <c r="N51" s="41"/>
      <c r="O51" s="23" t="e">
        <f>#REF!*#REF!</f>
        <v>#REF!</v>
      </c>
    </row>
    <row r="52" spans="1:15" ht="48" customHeight="1" x14ac:dyDescent="0.25">
      <c r="A52" s="6"/>
      <c r="B52" s="90"/>
      <c r="C52" s="92"/>
      <c r="D52" s="17" t="s">
        <v>6</v>
      </c>
      <c r="E52" s="17" t="s">
        <v>297</v>
      </c>
      <c r="F52" s="57">
        <v>285</v>
      </c>
      <c r="G52" s="37">
        <v>3.42</v>
      </c>
      <c r="H52" s="38">
        <f t="shared" si="3"/>
        <v>0</v>
      </c>
      <c r="I52" s="39">
        <v>3.04</v>
      </c>
      <c r="J52" s="38">
        <f t="shared" si="4"/>
        <v>0</v>
      </c>
      <c r="K52" s="40">
        <v>2.85</v>
      </c>
      <c r="L52" s="41">
        <f t="shared" si="5"/>
        <v>0</v>
      </c>
      <c r="M52" s="41"/>
      <c r="N52" s="41"/>
      <c r="O52" s="23" t="e">
        <f>#REF!*#REF!</f>
        <v>#REF!</v>
      </c>
    </row>
    <row r="53" spans="1:15" ht="96.95" customHeight="1" x14ac:dyDescent="0.25">
      <c r="A53" s="6"/>
      <c r="B53" s="15" t="s">
        <v>81</v>
      </c>
      <c r="C53" s="16" t="s">
        <v>10</v>
      </c>
      <c r="D53" s="17" t="s">
        <v>6</v>
      </c>
      <c r="E53" s="17" t="s">
        <v>297</v>
      </c>
      <c r="F53" s="57">
        <v>285</v>
      </c>
      <c r="G53" s="37">
        <v>3.42</v>
      </c>
      <c r="H53" s="38">
        <f t="shared" si="3"/>
        <v>0</v>
      </c>
      <c r="I53" s="39">
        <v>3.04</v>
      </c>
      <c r="J53" s="38">
        <f t="shared" si="4"/>
        <v>0</v>
      </c>
      <c r="K53" s="40">
        <v>2.85</v>
      </c>
      <c r="L53" s="41">
        <f t="shared" si="5"/>
        <v>0</v>
      </c>
      <c r="M53" s="41"/>
      <c r="N53" s="41"/>
      <c r="O53" s="23" t="e">
        <f>#REF!*#REF!</f>
        <v>#REF!</v>
      </c>
    </row>
    <row r="54" spans="1:15" ht="32.25" customHeight="1" x14ac:dyDescent="0.25">
      <c r="A54" s="5"/>
      <c r="B54" s="89" t="s">
        <v>82</v>
      </c>
      <c r="C54" s="112" t="s">
        <v>11</v>
      </c>
      <c r="D54" s="18" t="s">
        <v>12</v>
      </c>
      <c r="E54" s="18" t="s">
        <v>301</v>
      </c>
      <c r="F54" s="57">
        <v>285</v>
      </c>
      <c r="G54" s="37">
        <v>3.42</v>
      </c>
      <c r="H54" s="38">
        <f t="shared" si="3"/>
        <v>0</v>
      </c>
      <c r="I54" s="39">
        <v>3.04</v>
      </c>
      <c r="J54" s="38">
        <f t="shared" si="4"/>
        <v>0</v>
      </c>
      <c r="K54" s="40">
        <v>2.85</v>
      </c>
      <c r="L54" s="41">
        <f t="shared" si="5"/>
        <v>0</v>
      </c>
      <c r="M54" s="41"/>
      <c r="N54" s="41"/>
      <c r="O54" s="23" t="e">
        <f>#REF!*#REF!</f>
        <v>#REF!</v>
      </c>
    </row>
    <row r="55" spans="1:15" ht="32.25" customHeight="1" x14ac:dyDescent="0.25">
      <c r="A55" s="5"/>
      <c r="B55" s="89"/>
      <c r="C55" s="112"/>
      <c r="D55" s="18" t="s">
        <v>6</v>
      </c>
      <c r="E55" s="18" t="s">
        <v>297</v>
      </c>
      <c r="F55" s="57">
        <v>285</v>
      </c>
      <c r="G55" s="37">
        <v>3.42</v>
      </c>
      <c r="H55" s="38">
        <f t="shared" si="3"/>
        <v>0</v>
      </c>
      <c r="I55" s="39">
        <v>3.04</v>
      </c>
      <c r="J55" s="38">
        <f t="shared" si="4"/>
        <v>0</v>
      </c>
      <c r="K55" s="40">
        <v>2.85</v>
      </c>
      <c r="L55" s="41">
        <f t="shared" si="5"/>
        <v>0</v>
      </c>
      <c r="M55" s="41"/>
      <c r="N55" s="41"/>
      <c r="O55" s="23" t="e">
        <f>#REF!*#REF!</f>
        <v>#REF!</v>
      </c>
    </row>
    <row r="56" spans="1:15" ht="32.25" customHeight="1" x14ac:dyDescent="0.25">
      <c r="A56" s="6"/>
      <c r="B56" s="90"/>
      <c r="C56" s="113"/>
      <c r="D56" s="17" t="s">
        <v>7</v>
      </c>
      <c r="E56" s="17" t="s">
        <v>296</v>
      </c>
      <c r="F56" s="57">
        <v>285</v>
      </c>
      <c r="G56" s="37">
        <v>3.42</v>
      </c>
      <c r="H56" s="38">
        <f t="shared" si="3"/>
        <v>0</v>
      </c>
      <c r="I56" s="39">
        <v>3.04</v>
      </c>
      <c r="J56" s="38">
        <f t="shared" si="4"/>
        <v>0</v>
      </c>
      <c r="K56" s="40">
        <v>2.85</v>
      </c>
      <c r="L56" s="41">
        <f t="shared" si="5"/>
        <v>0</v>
      </c>
      <c r="M56" s="41"/>
      <c r="N56" s="41"/>
      <c r="O56" s="23" t="e">
        <f>#REF!*#REF!</f>
        <v>#REF!</v>
      </c>
    </row>
    <row r="57" spans="1:15" ht="32.25" customHeight="1" x14ac:dyDescent="0.25">
      <c r="A57" s="5"/>
      <c r="B57" s="89" t="s">
        <v>83</v>
      </c>
      <c r="C57" s="91"/>
      <c r="D57" s="18" t="s">
        <v>12</v>
      </c>
      <c r="E57" s="18" t="s">
        <v>301</v>
      </c>
      <c r="F57" s="57">
        <v>285</v>
      </c>
      <c r="G57" s="37">
        <v>3.42</v>
      </c>
      <c r="H57" s="38">
        <f t="shared" si="3"/>
        <v>0</v>
      </c>
      <c r="I57" s="39">
        <v>3.04</v>
      </c>
      <c r="J57" s="38">
        <f t="shared" si="4"/>
        <v>0</v>
      </c>
      <c r="K57" s="40">
        <v>2.85</v>
      </c>
      <c r="L57" s="41">
        <f t="shared" si="5"/>
        <v>0</v>
      </c>
      <c r="M57" s="41"/>
      <c r="N57" s="41"/>
      <c r="O57" s="23" t="e">
        <f>#REF!*#REF!</f>
        <v>#REF!</v>
      </c>
    </row>
    <row r="58" spans="1:15" ht="32.25" customHeight="1" x14ac:dyDescent="0.25">
      <c r="A58" s="5"/>
      <c r="B58" s="89"/>
      <c r="C58" s="91"/>
      <c r="D58" s="18" t="s">
        <v>6</v>
      </c>
      <c r="E58" s="18" t="s">
        <v>297</v>
      </c>
      <c r="F58" s="57">
        <v>285</v>
      </c>
      <c r="G58" s="37">
        <v>3.42</v>
      </c>
      <c r="H58" s="38">
        <f t="shared" si="3"/>
        <v>0</v>
      </c>
      <c r="I58" s="39">
        <v>3.04</v>
      </c>
      <c r="J58" s="38">
        <f t="shared" si="4"/>
        <v>0</v>
      </c>
      <c r="K58" s="40">
        <v>2.85</v>
      </c>
      <c r="L58" s="41">
        <f t="shared" si="5"/>
        <v>0</v>
      </c>
      <c r="M58" s="41"/>
      <c r="N58" s="41"/>
      <c r="O58" s="23" t="e">
        <f>#REF!*#REF!</f>
        <v>#REF!</v>
      </c>
    </row>
    <row r="59" spans="1:15" ht="32.25" customHeight="1" x14ac:dyDescent="0.25">
      <c r="A59" s="6"/>
      <c r="B59" s="90"/>
      <c r="C59" s="92"/>
      <c r="D59" s="17" t="s">
        <v>7</v>
      </c>
      <c r="E59" s="17" t="s">
        <v>296</v>
      </c>
      <c r="F59" s="57">
        <v>285</v>
      </c>
      <c r="G59" s="37">
        <v>3.42</v>
      </c>
      <c r="H59" s="38">
        <f t="shared" si="3"/>
        <v>0</v>
      </c>
      <c r="I59" s="39">
        <v>3.04</v>
      </c>
      <c r="J59" s="38">
        <f t="shared" si="4"/>
        <v>0</v>
      </c>
      <c r="K59" s="40">
        <v>2.85</v>
      </c>
      <c r="L59" s="41">
        <f t="shared" si="5"/>
        <v>0</v>
      </c>
      <c r="M59" s="41"/>
      <c r="N59" s="41"/>
      <c r="O59" s="23" t="e">
        <f>#REF!*#REF!</f>
        <v>#REF!</v>
      </c>
    </row>
    <row r="60" spans="1:15" ht="96.95" customHeight="1" x14ac:dyDescent="0.25">
      <c r="A60" s="6"/>
      <c r="B60" s="15" t="s">
        <v>84</v>
      </c>
      <c r="C60" s="16" t="s">
        <v>19</v>
      </c>
      <c r="D60" s="17" t="s">
        <v>7</v>
      </c>
      <c r="E60" s="17" t="s">
        <v>296</v>
      </c>
      <c r="F60" s="57">
        <v>285</v>
      </c>
      <c r="G60" s="37">
        <v>3.42</v>
      </c>
      <c r="H60" s="38">
        <f t="shared" si="3"/>
        <v>0</v>
      </c>
      <c r="I60" s="39">
        <v>3.04</v>
      </c>
      <c r="J60" s="38">
        <f t="shared" si="4"/>
        <v>0</v>
      </c>
      <c r="K60" s="40">
        <v>2.85</v>
      </c>
      <c r="L60" s="41">
        <f t="shared" si="5"/>
        <v>0</v>
      </c>
      <c r="M60" s="41"/>
      <c r="N60" s="41"/>
      <c r="O60" s="23" t="e">
        <f>#REF!*#REF!</f>
        <v>#REF!</v>
      </c>
    </row>
    <row r="61" spans="1:15" ht="96.95" customHeight="1" x14ac:dyDescent="0.25">
      <c r="A61" s="6"/>
      <c r="B61" s="15" t="s">
        <v>85</v>
      </c>
      <c r="C61" s="16" t="s">
        <v>13</v>
      </c>
      <c r="D61" s="17" t="s">
        <v>6</v>
      </c>
      <c r="E61" s="17" t="s">
        <v>297</v>
      </c>
      <c r="F61" s="57">
        <v>285</v>
      </c>
      <c r="G61" s="37">
        <v>3.42</v>
      </c>
      <c r="H61" s="38">
        <f t="shared" si="3"/>
        <v>0</v>
      </c>
      <c r="I61" s="39">
        <v>3.04</v>
      </c>
      <c r="J61" s="38">
        <f t="shared" si="4"/>
        <v>0</v>
      </c>
      <c r="K61" s="40">
        <v>2.85</v>
      </c>
      <c r="L61" s="41">
        <f t="shared" si="5"/>
        <v>0</v>
      </c>
      <c r="M61" s="41"/>
      <c r="N61" s="41"/>
      <c r="O61" s="23" t="e">
        <f>#REF!*#REF!</f>
        <v>#REF!</v>
      </c>
    </row>
    <row r="62" spans="1:15" ht="96.95" customHeight="1" x14ac:dyDescent="0.25">
      <c r="A62" s="6"/>
      <c r="B62" s="15" t="s">
        <v>86</v>
      </c>
      <c r="C62" s="16" t="s">
        <v>14</v>
      </c>
      <c r="D62" s="17" t="s">
        <v>6</v>
      </c>
      <c r="E62" s="17" t="s">
        <v>297</v>
      </c>
      <c r="F62" s="57">
        <v>285</v>
      </c>
      <c r="G62" s="37">
        <v>3.42</v>
      </c>
      <c r="H62" s="38">
        <f t="shared" si="3"/>
        <v>0</v>
      </c>
      <c r="I62" s="39">
        <v>3.04</v>
      </c>
      <c r="J62" s="38">
        <f t="shared" si="4"/>
        <v>0</v>
      </c>
      <c r="K62" s="40">
        <v>2.85</v>
      </c>
      <c r="L62" s="41">
        <f t="shared" si="5"/>
        <v>0</v>
      </c>
      <c r="M62" s="41"/>
      <c r="N62" s="41"/>
      <c r="O62" s="23" t="e">
        <f>#REF!*#REF!</f>
        <v>#REF!</v>
      </c>
    </row>
    <row r="63" spans="1:15" ht="96.95" customHeight="1" x14ac:dyDescent="0.25">
      <c r="A63" s="6"/>
      <c r="B63" s="15" t="s">
        <v>87</v>
      </c>
      <c r="C63" s="16" t="s">
        <v>18</v>
      </c>
      <c r="D63" s="17" t="s">
        <v>6</v>
      </c>
      <c r="E63" s="17" t="s">
        <v>297</v>
      </c>
      <c r="F63" s="57">
        <v>285</v>
      </c>
      <c r="G63" s="37">
        <v>3.42</v>
      </c>
      <c r="H63" s="38">
        <f t="shared" si="3"/>
        <v>0</v>
      </c>
      <c r="I63" s="39">
        <v>3.04</v>
      </c>
      <c r="J63" s="38">
        <f t="shared" si="4"/>
        <v>0</v>
      </c>
      <c r="K63" s="40">
        <v>2.85</v>
      </c>
      <c r="L63" s="41">
        <f t="shared" si="5"/>
        <v>0</v>
      </c>
      <c r="M63" s="41"/>
      <c r="N63" s="41"/>
      <c r="O63" s="23" t="e">
        <f>#REF!*#REF!</f>
        <v>#REF!</v>
      </c>
    </row>
    <row r="64" spans="1:15" ht="96.95" customHeight="1" x14ac:dyDescent="0.25">
      <c r="A64" s="6"/>
      <c r="B64" s="15" t="s">
        <v>88</v>
      </c>
      <c r="C64" s="16" t="s">
        <v>21</v>
      </c>
      <c r="D64" s="17" t="s">
        <v>20</v>
      </c>
      <c r="E64" s="17" t="s">
        <v>328</v>
      </c>
      <c r="F64" s="57">
        <v>285</v>
      </c>
      <c r="G64" s="37">
        <v>3.42</v>
      </c>
      <c r="H64" s="38">
        <f t="shared" si="3"/>
        <v>0</v>
      </c>
      <c r="I64" s="39">
        <v>3.04</v>
      </c>
      <c r="J64" s="38">
        <f t="shared" si="4"/>
        <v>0</v>
      </c>
      <c r="K64" s="40">
        <v>2.85</v>
      </c>
      <c r="L64" s="41">
        <f t="shared" si="5"/>
        <v>0</v>
      </c>
      <c r="M64" s="41"/>
      <c r="N64" s="41"/>
      <c r="O64" s="23" t="e">
        <f>#REF!*#REF!</f>
        <v>#REF!</v>
      </c>
    </row>
    <row r="65" spans="1:15" ht="96.95" customHeight="1" x14ac:dyDescent="0.25">
      <c r="A65" s="6"/>
      <c r="B65" s="15" t="s">
        <v>89</v>
      </c>
      <c r="C65" s="16" t="s">
        <v>22</v>
      </c>
      <c r="D65" s="17" t="s">
        <v>16</v>
      </c>
      <c r="E65" s="17" t="s">
        <v>295</v>
      </c>
      <c r="F65" s="57">
        <v>285</v>
      </c>
      <c r="G65" s="37">
        <v>3.42</v>
      </c>
      <c r="H65" s="38">
        <f t="shared" si="3"/>
        <v>0</v>
      </c>
      <c r="I65" s="39">
        <v>3.04</v>
      </c>
      <c r="J65" s="38">
        <f t="shared" si="4"/>
        <v>0</v>
      </c>
      <c r="K65" s="40">
        <v>2.85</v>
      </c>
      <c r="L65" s="41">
        <f t="shared" si="5"/>
        <v>0</v>
      </c>
      <c r="M65" s="41"/>
      <c r="N65" s="41"/>
      <c r="O65" s="23" t="e">
        <f>#REF!*#REF!</f>
        <v>#REF!</v>
      </c>
    </row>
    <row r="66" spans="1:15" ht="48.75" customHeight="1" x14ac:dyDescent="0.25">
      <c r="A66" s="5"/>
      <c r="B66" s="89" t="s">
        <v>90</v>
      </c>
      <c r="C66" s="91" t="s">
        <v>58</v>
      </c>
      <c r="D66" s="18" t="s">
        <v>6</v>
      </c>
      <c r="E66" s="18" t="s">
        <v>297</v>
      </c>
      <c r="F66" s="57">
        <v>285</v>
      </c>
      <c r="G66" s="37">
        <v>3.42</v>
      </c>
      <c r="H66" s="38">
        <f t="shared" si="3"/>
        <v>0</v>
      </c>
      <c r="I66" s="39">
        <v>3.04</v>
      </c>
      <c r="J66" s="38">
        <f t="shared" si="4"/>
        <v>0</v>
      </c>
      <c r="K66" s="40">
        <v>2.85</v>
      </c>
      <c r="L66" s="41">
        <f t="shared" si="5"/>
        <v>0</v>
      </c>
      <c r="M66" s="41"/>
      <c r="N66" s="41"/>
      <c r="O66" s="23" t="e">
        <f>#REF!*#REF!</f>
        <v>#REF!</v>
      </c>
    </row>
    <row r="67" spans="1:15" ht="48.75" customHeight="1" x14ac:dyDescent="0.25">
      <c r="A67" s="6"/>
      <c r="B67" s="90"/>
      <c r="C67" s="92"/>
      <c r="D67" s="17" t="s">
        <v>7</v>
      </c>
      <c r="E67" s="17" t="s">
        <v>296</v>
      </c>
      <c r="F67" s="57">
        <v>285</v>
      </c>
      <c r="G67" s="37">
        <v>3.42</v>
      </c>
      <c r="H67" s="38">
        <f t="shared" si="3"/>
        <v>0</v>
      </c>
      <c r="I67" s="39">
        <v>3.04</v>
      </c>
      <c r="J67" s="38">
        <f t="shared" si="4"/>
        <v>0</v>
      </c>
      <c r="K67" s="40">
        <v>2.85</v>
      </c>
      <c r="L67" s="41">
        <f t="shared" si="5"/>
        <v>0</v>
      </c>
      <c r="M67" s="41"/>
      <c r="N67" s="41"/>
      <c r="O67" s="23" t="e">
        <f>#REF!*#REF!</f>
        <v>#REF!</v>
      </c>
    </row>
    <row r="68" spans="1:15" ht="96.95" customHeight="1" x14ac:dyDescent="0.25">
      <c r="A68" s="6"/>
      <c r="B68" s="15" t="s">
        <v>91</v>
      </c>
      <c r="C68" s="16" t="s">
        <v>22</v>
      </c>
      <c r="D68" s="17" t="s">
        <v>15</v>
      </c>
      <c r="E68" s="19" t="s">
        <v>327</v>
      </c>
      <c r="F68" s="57">
        <v>285</v>
      </c>
      <c r="G68" s="37">
        <v>3.42</v>
      </c>
      <c r="H68" s="38">
        <f t="shared" si="3"/>
        <v>0</v>
      </c>
      <c r="I68" s="39">
        <v>3.04</v>
      </c>
      <c r="J68" s="38">
        <f t="shared" si="4"/>
        <v>0</v>
      </c>
      <c r="K68" s="40">
        <v>2.85</v>
      </c>
      <c r="L68" s="41">
        <f t="shared" si="5"/>
        <v>0</v>
      </c>
      <c r="M68" s="41"/>
      <c r="N68" s="41"/>
      <c r="O68" s="23" t="e">
        <f>#REF!*#REF!</f>
        <v>#REF!</v>
      </c>
    </row>
    <row r="69" spans="1:15" ht="48.75" customHeight="1" x14ac:dyDescent="0.25">
      <c r="A69" s="5"/>
      <c r="B69" s="89" t="s">
        <v>92</v>
      </c>
      <c r="C69" s="91" t="s">
        <v>23</v>
      </c>
      <c r="D69" s="18" t="s">
        <v>12</v>
      </c>
      <c r="E69" s="18" t="s">
        <v>301</v>
      </c>
      <c r="F69" s="57">
        <v>285</v>
      </c>
      <c r="G69" s="37">
        <v>3.42</v>
      </c>
      <c r="H69" s="38">
        <f t="shared" si="3"/>
        <v>0</v>
      </c>
      <c r="I69" s="39">
        <v>3.04</v>
      </c>
      <c r="J69" s="38">
        <f t="shared" si="4"/>
        <v>0</v>
      </c>
      <c r="K69" s="40">
        <v>2.85</v>
      </c>
      <c r="L69" s="41">
        <f t="shared" si="5"/>
        <v>0</v>
      </c>
      <c r="M69" s="41"/>
      <c r="N69" s="41"/>
      <c r="O69" s="23" t="e">
        <f>#REF!*#REF!</f>
        <v>#REF!</v>
      </c>
    </row>
    <row r="70" spans="1:15" ht="48.75" customHeight="1" x14ac:dyDescent="0.25">
      <c r="A70" s="6"/>
      <c r="B70" s="90"/>
      <c r="C70" s="92"/>
      <c r="D70" s="17" t="s">
        <v>7</v>
      </c>
      <c r="E70" s="17" t="s">
        <v>296</v>
      </c>
      <c r="F70" s="57">
        <v>285</v>
      </c>
      <c r="G70" s="37">
        <v>3.42</v>
      </c>
      <c r="H70" s="38">
        <f t="shared" si="3"/>
        <v>0</v>
      </c>
      <c r="I70" s="39">
        <v>3.04</v>
      </c>
      <c r="J70" s="38">
        <f t="shared" si="4"/>
        <v>0</v>
      </c>
      <c r="K70" s="40">
        <v>2.85</v>
      </c>
      <c r="L70" s="41">
        <f t="shared" si="5"/>
        <v>0</v>
      </c>
      <c r="M70" s="41"/>
      <c r="N70" s="41"/>
      <c r="O70" s="23" t="e">
        <f>#REF!*#REF!</f>
        <v>#REF!</v>
      </c>
    </row>
    <row r="71" spans="1:15" ht="32.25" customHeight="1" x14ac:dyDescent="0.25">
      <c r="A71" s="5"/>
      <c r="B71" s="89" t="s">
        <v>93</v>
      </c>
      <c r="C71" s="91" t="s">
        <v>23</v>
      </c>
      <c r="D71" s="18" t="s">
        <v>12</v>
      </c>
      <c r="E71" s="18" t="s">
        <v>301</v>
      </c>
      <c r="F71" s="57">
        <v>285</v>
      </c>
      <c r="G71" s="37">
        <v>3.42</v>
      </c>
      <c r="H71" s="38">
        <f t="shared" si="3"/>
        <v>0</v>
      </c>
      <c r="I71" s="39">
        <v>3.04</v>
      </c>
      <c r="J71" s="38">
        <f t="shared" si="4"/>
        <v>0</v>
      </c>
      <c r="K71" s="40">
        <v>2.85</v>
      </c>
      <c r="L71" s="41">
        <f t="shared" si="5"/>
        <v>0</v>
      </c>
      <c r="M71" s="41"/>
      <c r="N71" s="41"/>
      <c r="O71" s="23" t="e">
        <f>#REF!*#REF!</f>
        <v>#REF!</v>
      </c>
    </row>
    <row r="72" spans="1:15" ht="32.25" customHeight="1" x14ac:dyDescent="0.25">
      <c r="A72" s="5"/>
      <c r="B72" s="89"/>
      <c r="C72" s="91"/>
      <c r="D72" s="18" t="s">
        <v>6</v>
      </c>
      <c r="E72" s="18" t="s">
        <v>297</v>
      </c>
      <c r="F72" s="57">
        <v>285</v>
      </c>
      <c r="G72" s="37">
        <v>3.42</v>
      </c>
      <c r="H72" s="38">
        <f t="shared" si="3"/>
        <v>0</v>
      </c>
      <c r="I72" s="39">
        <v>3.04</v>
      </c>
      <c r="J72" s="38">
        <f t="shared" si="4"/>
        <v>0</v>
      </c>
      <c r="K72" s="40">
        <v>2.85</v>
      </c>
      <c r="L72" s="41">
        <f t="shared" si="5"/>
        <v>0</v>
      </c>
      <c r="M72" s="41"/>
      <c r="N72" s="41"/>
      <c r="O72" s="23" t="e">
        <f>#REF!*#REF!</f>
        <v>#REF!</v>
      </c>
    </row>
    <row r="73" spans="1:15" ht="32.25" customHeight="1" x14ac:dyDescent="0.25">
      <c r="A73" s="6"/>
      <c r="B73" s="90"/>
      <c r="C73" s="92"/>
      <c r="D73" s="17" t="s">
        <v>7</v>
      </c>
      <c r="E73" s="17" t="s">
        <v>296</v>
      </c>
      <c r="F73" s="57">
        <v>285</v>
      </c>
      <c r="G73" s="37">
        <v>3.42</v>
      </c>
      <c r="H73" s="38">
        <f t="shared" si="3"/>
        <v>0</v>
      </c>
      <c r="I73" s="39">
        <v>3.04</v>
      </c>
      <c r="J73" s="38">
        <f t="shared" si="4"/>
        <v>0</v>
      </c>
      <c r="K73" s="40">
        <v>2.85</v>
      </c>
      <c r="L73" s="41">
        <f t="shared" si="5"/>
        <v>0</v>
      </c>
      <c r="M73" s="41"/>
      <c r="N73" s="41"/>
      <c r="O73" s="23" t="e">
        <f>#REF!*#REF!</f>
        <v>#REF!</v>
      </c>
    </row>
    <row r="74" spans="1:15" ht="48.75" customHeight="1" x14ac:dyDescent="0.25">
      <c r="A74" s="5"/>
      <c r="B74" s="89" t="s">
        <v>94</v>
      </c>
      <c r="C74" s="91" t="s">
        <v>23</v>
      </c>
      <c r="D74" s="18" t="s">
        <v>12</v>
      </c>
      <c r="E74" s="18" t="s">
        <v>301</v>
      </c>
      <c r="F74" s="57">
        <v>285</v>
      </c>
      <c r="G74" s="37">
        <v>3.42</v>
      </c>
      <c r="H74" s="38">
        <f t="shared" si="3"/>
        <v>0</v>
      </c>
      <c r="I74" s="39">
        <v>3.04</v>
      </c>
      <c r="J74" s="38">
        <f t="shared" si="4"/>
        <v>0</v>
      </c>
      <c r="K74" s="40">
        <v>2.85</v>
      </c>
      <c r="L74" s="41">
        <f t="shared" si="5"/>
        <v>0</v>
      </c>
      <c r="M74" s="41"/>
      <c r="N74" s="41"/>
      <c r="O74" s="23" t="e">
        <f>#REF!*#REF!</f>
        <v>#REF!</v>
      </c>
    </row>
    <row r="75" spans="1:15" ht="48" customHeight="1" x14ac:dyDescent="0.25">
      <c r="A75" s="6"/>
      <c r="B75" s="90"/>
      <c r="C75" s="92"/>
      <c r="D75" s="17" t="s">
        <v>6</v>
      </c>
      <c r="E75" s="17" t="s">
        <v>297</v>
      </c>
      <c r="F75" s="57">
        <v>285</v>
      </c>
      <c r="G75" s="37">
        <v>3.42</v>
      </c>
      <c r="H75" s="38">
        <f t="shared" si="3"/>
        <v>0</v>
      </c>
      <c r="I75" s="39">
        <v>3.04</v>
      </c>
      <c r="J75" s="38">
        <f t="shared" si="4"/>
        <v>0</v>
      </c>
      <c r="K75" s="40">
        <v>2.85</v>
      </c>
      <c r="L75" s="41">
        <f t="shared" si="5"/>
        <v>0</v>
      </c>
      <c r="M75" s="41"/>
      <c r="N75" s="41"/>
      <c r="O75" s="23" t="e">
        <f>#REF!*#REF!</f>
        <v>#REF!</v>
      </c>
    </row>
    <row r="76" spans="1:15" ht="96.95" customHeight="1" x14ac:dyDescent="0.25">
      <c r="A76" s="6"/>
      <c r="B76" s="15" t="s">
        <v>95</v>
      </c>
      <c r="C76" s="16" t="s">
        <v>23</v>
      </c>
      <c r="D76" s="17" t="s">
        <v>12</v>
      </c>
      <c r="E76" s="17" t="s">
        <v>301</v>
      </c>
      <c r="F76" s="57">
        <v>285</v>
      </c>
      <c r="G76" s="37">
        <v>3.42</v>
      </c>
      <c r="H76" s="38">
        <f t="shared" si="3"/>
        <v>0</v>
      </c>
      <c r="I76" s="39">
        <v>3.04</v>
      </c>
      <c r="J76" s="38">
        <f t="shared" si="4"/>
        <v>0</v>
      </c>
      <c r="K76" s="40">
        <v>2.85</v>
      </c>
      <c r="L76" s="41">
        <f t="shared" si="5"/>
        <v>0</v>
      </c>
      <c r="M76" s="41"/>
      <c r="N76" s="41"/>
      <c r="O76" s="23" t="e">
        <f>#REF!*#REF!</f>
        <v>#REF!</v>
      </c>
    </row>
    <row r="77" spans="1:15" ht="96.95" customHeight="1" x14ac:dyDescent="0.25">
      <c r="A77" s="6"/>
      <c r="B77" s="15" t="s">
        <v>96</v>
      </c>
      <c r="C77" s="16" t="s">
        <v>24</v>
      </c>
      <c r="D77" s="17" t="s">
        <v>12</v>
      </c>
      <c r="E77" s="17" t="s">
        <v>301</v>
      </c>
      <c r="F77" s="57">
        <v>285</v>
      </c>
      <c r="G77" s="37">
        <v>3.42</v>
      </c>
      <c r="H77" s="38">
        <f t="shared" si="3"/>
        <v>0</v>
      </c>
      <c r="I77" s="39">
        <v>3.04</v>
      </c>
      <c r="J77" s="38">
        <f t="shared" si="4"/>
        <v>0</v>
      </c>
      <c r="K77" s="40">
        <v>2.85</v>
      </c>
      <c r="L77" s="41">
        <f t="shared" si="5"/>
        <v>0</v>
      </c>
      <c r="M77" s="41"/>
      <c r="N77" s="41"/>
      <c r="O77" s="23" t="e">
        <f>#REF!*#REF!</f>
        <v>#REF!</v>
      </c>
    </row>
    <row r="78" spans="1:15" ht="96.95" customHeight="1" x14ac:dyDescent="0.25">
      <c r="A78" s="6"/>
      <c r="B78" s="15" t="s">
        <v>97</v>
      </c>
      <c r="C78" s="16" t="s">
        <v>23</v>
      </c>
      <c r="D78" s="17" t="s">
        <v>12</v>
      </c>
      <c r="E78" s="17" t="s">
        <v>301</v>
      </c>
      <c r="F78" s="57">
        <v>285</v>
      </c>
      <c r="G78" s="37">
        <v>3.42</v>
      </c>
      <c r="H78" s="38">
        <f t="shared" si="3"/>
        <v>0</v>
      </c>
      <c r="I78" s="39">
        <v>3.04</v>
      </c>
      <c r="J78" s="38">
        <f t="shared" si="4"/>
        <v>0</v>
      </c>
      <c r="K78" s="40">
        <v>2.85</v>
      </c>
      <c r="L78" s="41">
        <f t="shared" si="5"/>
        <v>0</v>
      </c>
      <c r="M78" s="41"/>
      <c r="N78" s="41"/>
      <c r="O78" s="23" t="e">
        <f>#REF!*#REF!</f>
        <v>#REF!</v>
      </c>
    </row>
    <row r="79" spans="1:15" ht="96.95" customHeight="1" x14ac:dyDescent="0.25">
      <c r="A79" s="6"/>
      <c r="B79" s="15" t="s">
        <v>98</v>
      </c>
      <c r="C79" s="16" t="s">
        <v>25</v>
      </c>
      <c r="D79" s="17" t="s">
        <v>12</v>
      </c>
      <c r="E79" s="17" t="s">
        <v>301</v>
      </c>
      <c r="F79" s="57">
        <v>285</v>
      </c>
      <c r="G79" s="37">
        <v>3.42</v>
      </c>
      <c r="H79" s="38">
        <f t="shared" ref="H79:H84" si="7">G79*N79</f>
        <v>0</v>
      </c>
      <c r="I79" s="39">
        <v>3.04</v>
      </c>
      <c r="J79" s="38">
        <f t="shared" ref="J79:J84" si="8">I79*N79</f>
        <v>0</v>
      </c>
      <c r="K79" s="40">
        <v>2.85</v>
      </c>
      <c r="L79" s="41">
        <f t="shared" ref="L79:L84" si="9">K79*N79</f>
        <v>0</v>
      </c>
      <c r="M79" s="41"/>
      <c r="N79" s="41"/>
      <c r="O79" s="23" t="e">
        <f>#REF!*#REF!</f>
        <v>#REF!</v>
      </c>
    </row>
    <row r="80" spans="1:15" ht="48" customHeight="1" x14ac:dyDescent="0.25">
      <c r="A80" s="5"/>
      <c r="B80" s="89" t="s">
        <v>99</v>
      </c>
      <c r="C80" s="91" t="s">
        <v>5</v>
      </c>
      <c r="D80" s="18" t="s">
        <v>6</v>
      </c>
      <c r="E80" s="18" t="s">
        <v>297</v>
      </c>
      <c r="F80" s="57">
        <v>285</v>
      </c>
      <c r="G80" s="37">
        <v>3.42</v>
      </c>
      <c r="H80" s="38">
        <f t="shared" si="7"/>
        <v>0</v>
      </c>
      <c r="I80" s="39">
        <v>3.04</v>
      </c>
      <c r="J80" s="38">
        <f t="shared" si="8"/>
        <v>0</v>
      </c>
      <c r="K80" s="40">
        <v>2.85</v>
      </c>
      <c r="L80" s="41">
        <f t="shared" si="9"/>
        <v>0</v>
      </c>
      <c r="M80" s="41"/>
      <c r="N80" s="41"/>
      <c r="O80" s="23" t="e">
        <f>#REF!*#REF!</f>
        <v>#REF!</v>
      </c>
    </row>
    <row r="81" spans="1:15" ht="48" customHeight="1" x14ac:dyDescent="0.25">
      <c r="A81" s="6"/>
      <c r="B81" s="90"/>
      <c r="C81" s="92"/>
      <c r="D81" s="17" t="s">
        <v>7</v>
      </c>
      <c r="E81" s="17" t="s">
        <v>296</v>
      </c>
      <c r="F81" s="57">
        <v>285</v>
      </c>
      <c r="G81" s="37">
        <v>3.42</v>
      </c>
      <c r="H81" s="38">
        <f t="shared" si="7"/>
        <v>0</v>
      </c>
      <c r="I81" s="39">
        <v>3.04</v>
      </c>
      <c r="J81" s="38">
        <f t="shared" si="8"/>
        <v>0</v>
      </c>
      <c r="K81" s="40">
        <v>2.85</v>
      </c>
      <c r="L81" s="41">
        <f t="shared" si="9"/>
        <v>0</v>
      </c>
      <c r="M81" s="41"/>
      <c r="N81" s="41"/>
      <c r="O81" s="23" t="e">
        <f>#REF!*#REF!</f>
        <v>#REF!</v>
      </c>
    </row>
    <row r="82" spans="1:15" ht="96.95" customHeight="1" x14ac:dyDescent="0.25">
      <c r="A82" s="6"/>
      <c r="B82" s="11" t="s">
        <v>100</v>
      </c>
      <c r="C82" s="12" t="s">
        <v>5</v>
      </c>
      <c r="D82" s="13" t="s">
        <v>6</v>
      </c>
      <c r="E82" s="13" t="s">
        <v>297</v>
      </c>
      <c r="F82" s="57">
        <v>285</v>
      </c>
      <c r="G82" s="37">
        <v>3.42</v>
      </c>
      <c r="H82" s="38">
        <f t="shared" si="7"/>
        <v>0</v>
      </c>
      <c r="I82" s="39">
        <v>3.04</v>
      </c>
      <c r="J82" s="38">
        <f t="shared" si="8"/>
        <v>0</v>
      </c>
      <c r="K82" s="40">
        <v>2.85</v>
      </c>
      <c r="L82" s="41">
        <f t="shared" si="9"/>
        <v>0</v>
      </c>
      <c r="M82" s="41"/>
      <c r="N82" s="41"/>
      <c r="O82" s="23" t="e">
        <f>#REF!*#REF!</f>
        <v>#REF!</v>
      </c>
    </row>
    <row r="83" spans="1:15" ht="48" customHeight="1" x14ac:dyDescent="0.25">
      <c r="A83" s="5"/>
      <c r="B83" s="89" t="s">
        <v>101</v>
      </c>
      <c r="C83" s="91" t="s">
        <v>26</v>
      </c>
      <c r="D83" s="18" t="s">
        <v>12</v>
      </c>
      <c r="E83" s="18" t="s">
        <v>301</v>
      </c>
      <c r="F83" s="57">
        <v>285</v>
      </c>
      <c r="G83" s="37">
        <v>3.42</v>
      </c>
      <c r="H83" s="38">
        <f t="shared" si="7"/>
        <v>0</v>
      </c>
      <c r="I83" s="39">
        <v>3.04</v>
      </c>
      <c r="J83" s="38">
        <f t="shared" si="8"/>
        <v>0</v>
      </c>
      <c r="K83" s="40">
        <v>2.85</v>
      </c>
      <c r="L83" s="41">
        <f t="shared" si="9"/>
        <v>0</v>
      </c>
      <c r="M83" s="41"/>
      <c r="N83" s="41"/>
      <c r="O83" s="23" t="e">
        <f>#REF!*#REF!</f>
        <v>#REF!</v>
      </c>
    </row>
    <row r="84" spans="1:15" ht="48.75" customHeight="1" x14ac:dyDescent="0.25">
      <c r="A84" s="6"/>
      <c r="B84" s="90"/>
      <c r="C84" s="92"/>
      <c r="D84" s="17" t="s">
        <v>6</v>
      </c>
      <c r="E84" s="17" t="s">
        <v>297</v>
      </c>
      <c r="F84" s="57">
        <v>285</v>
      </c>
      <c r="G84" s="37">
        <v>3.42</v>
      </c>
      <c r="H84" s="38">
        <f t="shared" si="7"/>
        <v>0</v>
      </c>
      <c r="I84" s="39">
        <v>3.04</v>
      </c>
      <c r="J84" s="38">
        <f t="shared" si="8"/>
        <v>0</v>
      </c>
      <c r="K84" s="40">
        <v>2.85</v>
      </c>
      <c r="L84" s="41">
        <f t="shared" si="9"/>
        <v>0</v>
      </c>
      <c r="M84" s="41"/>
      <c r="N84" s="41"/>
      <c r="O84" s="23" t="e">
        <f>#REF!*#REF!</f>
        <v>#REF!</v>
      </c>
    </row>
    <row r="85" spans="1:15" ht="96.95" customHeight="1" x14ac:dyDescent="0.25">
      <c r="A85" s="6"/>
      <c r="B85" s="15" t="s">
        <v>102</v>
      </c>
      <c r="C85" s="16" t="s">
        <v>27</v>
      </c>
      <c r="D85" s="17" t="s">
        <v>7</v>
      </c>
      <c r="E85" s="17" t="s">
        <v>296</v>
      </c>
      <c r="F85" s="57">
        <v>285</v>
      </c>
      <c r="G85" s="37">
        <v>3.42</v>
      </c>
      <c r="H85" s="38">
        <f t="shared" ref="H85" si="10">G85*N85</f>
        <v>0</v>
      </c>
      <c r="I85" s="39">
        <v>3.04</v>
      </c>
      <c r="J85" s="38">
        <f t="shared" ref="J85" si="11">I85*N85</f>
        <v>0</v>
      </c>
      <c r="K85" s="40">
        <v>2.85</v>
      </c>
      <c r="L85" s="41">
        <f t="shared" ref="L85" si="12">K85*N85</f>
        <v>0</v>
      </c>
      <c r="M85" s="41"/>
      <c r="N85" s="41"/>
      <c r="O85" s="23" t="e">
        <f>#REF!*#REF!</f>
        <v>#REF!</v>
      </c>
    </row>
    <row r="86" spans="1:15" ht="48" customHeight="1" x14ac:dyDescent="0.25">
      <c r="A86" s="5"/>
      <c r="B86" s="89" t="s">
        <v>103</v>
      </c>
      <c r="C86" s="91" t="s">
        <v>26</v>
      </c>
      <c r="D86" s="18" t="s">
        <v>12</v>
      </c>
      <c r="E86" s="18" t="s">
        <v>301</v>
      </c>
      <c r="F86" s="57">
        <v>285</v>
      </c>
      <c r="G86" s="37">
        <v>3.42</v>
      </c>
      <c r="H86" s="38">
        <f t="shared" ref="H86:H91" si="13">G86*N86</f>
        <v>0</v>
      </c>
      <c r="I86" s="39">
        <v>3.04</v>
      </c>
      <c r="J86" s="38">
        <f t="shared" ref="J86:J91" si="14">I86*N86</f>
        <v>0</v>
      </c>
      <c r="K86" s="40">
        <v>2.85</v>
      </c>
      <c r="L86" s="41">
        <f t="shared" ref="L86:L91" si="15">K86*N86</f>
        <v>0</v>
      </c>
      <c r="M86" s="41"/>
      <c r="N86" s="41"/>
      <c r="O86" s="23" t="e">
        <f>#REF!*#REF!</f>
        <v>#REF!</v>
      </c>
    </row>
    <row r="87" spans="1:15" ht="48" customHeight="1" x14ac:dyDescent="0.25">
      <c r="A87" s="6"/>
      <c r="B87" s="90"/>
      <c r="C87" s="92"/>
      <c r="D87" s="17" t="s">
        <v>6</v>
      </c>
      <c r="E87" s="17" t="s">
        <v>297</v>
      </c>
      <c r="F87" s="57">
        <v>285</v>
      </c>
      <c r="G87" s="37">
        <v>3.42</v>
      </c>
      <c r="H87" s="38">
        <f t="shared" si="13"/>
        <v>0</v>
      </c>
      <c r="I87" s="39">
        <v>3.04</v>
      </c>
      <c r="J87" s="38">
        <f t="shared" si="14"/>
        <v>0</v>
      </c>
      <c r="K87" s="40">
        <v>2.85</v>
      </c>
      <c r="L87" s="41">
        <f t="shared" si="15"/>
        <v>0</v>
      </c>
      <c r="M87" s="41"/>
      <c r="N87" s="41"/>
      <c r="O87" s="23" t="e">
        <f>#REF!*#REF!</f>
        <v>#REF!</v>
      </c>
    </row>
    <row r="88" spans="1:15" ht="96.95" customHeight="1" x14ac:dyDescent="0.25">
      <c r="A88" s="6"/>
      <c r="B88" s="15" t="s">
        <v>104</v>
      </c>
      <c r="C88" s="16" t="s">
        <v>45</v>
      </c>
      <c r="D88" s="17" t="s">
        <v>6</v>
      </c>
      <c r="E88" s="17" t="s">
        <v>297</v>
      </c>
      <c r="F88" s="57">
        <v>285</v>
      </c>
      <c r="G88" s="37">
        <v>3.42</v>
      </c>
      <c r="H88" s="38">
        <f t="shared" si="13"/>
        <v>0</v>
      </c>
      <c r="I88" s="39">
        <v>3.04</v>
      </c>
      <c r="J88" s="38">
        <f t="shared" si="14"/>
        <v>0</v>
      </c>
      <c r="K88" s="40">
        <v>2.85</v>
      </c>
      <c r="L88" s="41">
        <f t="shared" si="15"/>
        <v>0</v>
      </c>
      <c r="M88" s="41"/>
      <c r="N88" s="41"/>
      <c r="O88" s="23" t="e">
        <f>#REF!*#REF!</f>
        <v>#REF!</v>
      </c>
    </row>
    <row r="89" spans="1:15" ht="96.95" customHeight="1" x14ac:dyDescent="0.25">
      <c r="A89" s="7"/>
      <c r="B89" s="11" t="s">
        <v>105</v>
      </c>
      <c r="C89" s="12" t="s">
        <v>28</v>
      </c>
      <c r="D89" s="13" t="s">
        <v>6</v>
      </c>
      <c r="E89" s="13" t="s">
        <v>297</v>
      </c>
      <c r="F89" s="57">
        <v>285</v>
      </c>
      <c r="G89" s="37">
        <v>3.42</v>
      </c>
      <c r="H89" s="38">
        <f t="shared" si="13"/>
        <v>0</v>
      </c>
      <c r="I89" s="39">
        <v>3.04</v>
      </c>
      <c r="J89" s="38">
        <f t="shared" si="14"/>
        <v>0</v>
      </c>
      <c r="K89" s="40">
        <v>2.85</v>
      </c>
      <c r="L89" s="41">
        <f t="shared" si="15"/>
        <v>0</v>
      </c>
      <c r="M89" s="41"/>
      <c r="N89" s="41"/>
      <c r="O89" s="23" t="e">
        <f>#REF!*#REF!</f>
        <v>#REF!</v>
      </c>
    </row>
    <row r="90" spans="1:15" ht="32.25" customHeight="1" x14ac:dyDescent="0.25">
      <c r="A90" s="5"/>
      <c r="B90" s="89" t="s">
        <v>106</v>
      </c>
      <c r="C90" s="91" t="s">
        <v>30</v>
      </c>
      <c r="D90" s="18" t="s">
        <v>12</v>
      </c>
      <c r="E90" s="18" t="s">
        <v>301</v>
      </c>
      <c r="F90" s="57">
        <v>285</v>
      </c>
      <c r="G90" s="37">
        <v>3.42</v>
      </c>
      <c r="H90" s="38">
        <f t="shared" si="13"/>
        <v>0</v>
      </c>
      <c r="I90" s="39">
        <v>3.04</v>
      </c>
      <c r="J90" s="38">
        <f t="shared" si="14"/>
        <v>0</v>
      </c>
      <c r="K90" s="40">
        <v>2.85</v>
      </c>
      <c r="L90" s="41">
        <f t="shared" si="15"/>
        <v>0</v>
      </c>
      <c r="M90" s="41"/>
      <c r="N90" s="41"/>
      <c r="O90" s="23" t="e">
        <f>#REF!*#REF!</f>
        <v>#REF!</v>
      </c>
    </row>
    <row r="91" spans="1:15" ht="32.25" customHeight="1" x14ac:dyDescent="0.25">
      <c r="A91" s="5"/>
      <c r="B91" s="89"/>
      <c r="C91" s="91"/>
      <c r="D91" s="18" t="s">
        <v>7</v>
      </c>
      <c r="E91" s="18" t="s">
        <v>296</v>
      </c>
      <c r="F91" s="57">
        <v>285</v>
      </c>
      <c r="G91" s="37">
        <v>3.42</v>
      </c>
      <c r="H91" s="38">
        <f t="shared" si="13"/>
        <v>0</v>
      </c>
      <c r="I91" s="39">
        <v>3.04</v>
      </c>
      <c r="J91" s="38">
        <f t="shared" si="14"/>
        <v>0</v>
      </c>
      <c r="K91" s="40">
        <v>2.85</v>
      </c>
      <c r="L91" s="41">
        <f t="shared" si="15"/>
        <v>0</v>
      </c>
      <c r="M91" s="41"/>
      <c r="N91" s="41"/>
      <c r="O91" s="23" t="e">
        <f>#REF!*#REF!</f>
        <v>#REF!</v>
      </c>
    </row>
    <row r="92" spans="1:15" ht="32.25" customHeight="1" x14ac:dyDescent="0.25">
      <c r="A92" s="6"/>
      <c r="B92" s="90"/>
      <c r="C92" s="92"/>
      <c r="D92" s="17" t="s">
        <v>16</v>
      </c>
      <c r="E92" s="17" t="s">
        <v>295</v>
      </c>
      <c r="F92" s="57">
        <v>285</v>
      </c>
      <c r="G92" s="37">
        <v>3.42</v>
      </c>
      <c r="H92" s="38">
        <f t="shared" ref="H92:H155" si="16">G92*N92</f>
        <v>0</v>
      </c>
      <c r="I92" s="39">
        <v>3.04</v>
      </c>
      <c r="J92" s="38">
        <f t="shared" ref="J92:J155" si="17">I92*N92</f>
        <v>0</v>
      </c>
      <c r="K92" s="40">
        <v>2.85</v>
      </c>
      <c r="L92" s="41">
        <f t="shared" ref="L92:L155" si="18">K92*N92</f>
        <v>0</v>
      </c>
      <c r="M92" s="41"/>
      <c r="N92" s="41"/>
      <c r="O92" s="23" t="e">
        <f>#REF!*#REF!</f>
        <v>#REF!</v>
      </c>
    </row>
    <row r="93" spans="1:15" ht="96.95" customHeight="1" x14ac:dyDescent="0.25">
      <c r="A93" s="6"/>
      <c r="B93" s="15" t="s">
        <v>107</v>
      </c>
      <c r="C93" s="16" t="s">
        <v>29</v>
      </c>
      <c r="D93" s="17" t="s">
        <v>6</v>
      </c>
      <c r="E93" s="17" t="s">
        <v>297</v>
      </c>
      <c r="F93" s="57">
        <v>285</v>
      </c>
      <c r="G93" s="37">
        <v>3.42</v>
      </c>
      <c r="H93" s="38">
        <f t="shared" si="16"/>
        <v>0</v>
      </c>
      <c r="I93" s="39">
        <v>3.04</v>
      </c>
      <c r="J93" s="38">
        <f t="shared" si="17"/>
        <v>0</v>
      </c>
      <c r="K93" s="40">
        <v>2.85</v>
      </c>
      <c r="L93" s="41">
        <f t="shared" si="18"/>
        <v>0</v>
      </c>
      <c r="M93" s="41"/>
      <c r="N93" s="41"/>
      <c r="O93" s="23" t="e">
        <f>#REF!*#REF!</f>
        <v>#REF!</v>
      </c>
    </row>
    <row r="94" spans="1:15" ht="96.95" customHeight="1" x14ac:dyDescent="0.25">
      <c r="A94" s="6"/>
      <c r="B94" s="15" t="s">
        <v>108</v>
      </c>
      <c r="C94" s="16" t="s">
        <v>31</v>
      </c>
      <c r="D94" s="17" t="s">
        <v>7</v>
      </c>
      <c r="E94" s="17" t="s">
        <v>296</v>
      </c>
      <c r="F94" s="57">
        <v>285</v>
      </c>
      <c r="G94" s="37">
        <v>3.42</v>
      </c>
      <c r="H94" s="38">
        <f t="shared" si="16"/>
        <v>0</v>
      </c>
      <c r="I94" s="39">
        <v>3.04</v>
      </c>
      <c r="J94" s="38">
        <f t="shared" si="17"/>
        <v>0</v>
      </c>
      <c r="K94" s="40">
        <v>2.85</v>
      </c>
      <c r="L94" s="41">
        <f t="shared" si="18"/>
        <v>0</v>
      </c>
      <c r="M94" s="41"/>
      <c r="N94" s="41"/>
      <c r="O94" s="23" t="e">
        <f>#REF!*#REF!</f>
        <v>#REF!</v>
      </c>
    </row>
    <row r="95" spans="1:15" ht="96.95" customHeight="1" x14ac:dyDescent="0.25">
      <c r="A95" s="6"/>
      <c r="B95" s="15" t="s">
        <v>109</v>
      </c>
      <c r="C95" s="16" t="s">
        <v>32</v>
      </c>
      <c r="D95" s="17" t="s">
        <v>12</v>
      </c>
      <c r="E95" s="17" t="s">
        <v>301</v>
      </c>
      <c r="F95" s="57">
        <v>285</v>
      </c>
      <c r="G95" s="37">
        <v>3.42</v>
      </c>
      <c r="H95" s="38">
        <f t="shared" si="16"/>
        <v>0</v>
      </c>
      <c r="I95" s="39">
        <v>3.04</v>
      </c>
      <c r="J95" s="38">
        <f t="shared" si="17"/>
        <v>0</v>
      </c>
      <c r="K95" s="40">
        <v>2.85</v>
      </c>
      <c r="L95" s="41">
        <f t="shared" si="18"/>
        <v>0</v>
      </c>
      <c r="M95" s="41"/>
      <c r="N95" s="41"/>
      <c r="O95" s="23" t="e">
        <f>#REF!*#REF!</f>
        <v>#REF!</v>
      </c>
    </row>
    <row r="96" spans="1:15" ht="96.95" customHeight="1" x14ac:dyDescent="0.25">
      <c r="A96" s="6"/>
      <c r="B96" s="15" t="s">
        <v>110</v>
      </c>
      <c r="C96" s="16" t="s">
        <v>37</v>
      </c>
      <c r="D96" s="17" t="s">
        <v>12</v>
      </c>
      <c r="E96" s="17" t="s">
        <v>301</v>
      </c>
      <c r="F96" s="57">
        <v>285</v>
      </c>
      <c r="G96" s="37">
        <v>3.42</v>
      </c>
      <c r="H96" s="38">
        <f t="shared" si="16"/>
        <v>0</v>
      </c>
      <c r="I96" s="39">
        <v>3.04</v>
      </c>
      <c r="J96" s="38">
        <f t="shared" si="17"/>
        <v>0</v>
      </c>
      <c r="K96" s="40">
        <v>2.85</v>
      </c>
      <c r="L96" s="41">
        <f t="shared" si="18"/>
        <v>0</v>
      </c>
      <c r="M96" s="41"/>
      <c r="N96" s="41"/>
      <c r="O96" s="23" t="e">
        <f>#REF!*#REF!</f>
        <v>#REF!</v>
      </c>
    </row>
    <row r="97" spans="1:15" ht="96.95" customHeight="1" x14ac:dyDescent="0.25">
      <c r="A97" s="6"/>
      <c r="B97" s="15" t="s">
        <v>111</v>
      </c>
      <c r="C97" s="16" t="s">
        <v>36</v>
      </c>
      <c r="D97" s="17" t="s">
        <v>12</v>
      </c>
      <c r="E97" s="17" t="s">
        <v>301</v>
      </c>
      <c r="F97" s="57">
        <v>285</v>
      </c>
      <c r="G97" s="37">
        <v>3.42</v>
      </c>
      <c r="H97" s="38">
        <f t="shared" si="16"/>
        <v>0</v>
      </c>
      <c r="I97" s="39">
        <v>3.04</v>
      </c>
      <c r="J97" s="38">
        <f t="shared" si="17"/>
        <v>0</v>
      </c>
      <c r="K97" s="40">
        <v>2.85</v>
      </c>
      <c r="L97" s="41">
        <f t="shared" si="18"/>
        <v>0</v>
      </c>
      <c r="M97" s="41"/>
      <c r="N97" s="41"/>
      <c r="O97" s="23" t="e">
        <f>#REF!*#REF!</f>
        <v>#REF!</v>
      </c>
    </row>
    <row r="98" spans="1:15" ht="96.95" customHeight="1" x14ac:dyDescent="0.25">
      <c r="A98" s="6"/>
      <c r="B98" s="15" t="s">
        <v>112</v>
      </c>
      <c r="C98" s="16" t="s">
        <v>39</v>
      </c>
      <c r="D98" s="17" t="s">
        <v>12</v>
      </c>
      <c r="E98" s="17" t="s">
        <v>301</v>
      </c>
      <c r="F98" s="57">
        <v>285</v>
      </c>
      <c r="G98" s="37">
        <v>3.42</v>
      </c>
      <c r="H98" s="38">
        <f t="shared" si="16"/>
        <v>0</v>
      </c>
      <c r="I98" s="39">
        <v>3.04</v>
      </c>
      <c r="J98" s="38">
        <f t="shared" si="17"/>
        <v>0</v>
      </c>
      <c r="K98" s="40">
        <v>2.85</v>
      </c>
      <c r="L98" s="41">
        <f t="shared" si="18"/>
        <v>0</v>
      </c>
      <c r="M98" s="41"/>
      <c r="N98" s="41"/>
      <c r="O98" s="23" t="e">
        <f>#REF!*#REF!</f>
        <v>#REF!</v>
      </c>
    </row>
    <row r="99" spans="1:15" ht="96.95" customHeight="1" x14ac:dyDescent="0.25">
      <c r="A99" s="6"/>
      <c r="B99" s="15" t="s">
        <v>113</v>
      </c>
      <c r="C99" s="16" t="s">
        <v>40</v>
      </c>
      <c r="D99" s="17" t="s">
        <v>12</v>
      </c>
      <c r="E99" s="17" t="s">
        <v>301</v>
      </c>
      <c r="F99" s="57">
        <v>285</v>
      </c>
      <c r="G99" s="37">
        <v>3.42</v>
      </c>
      <c r="H99" s="38">
        <f t="shared" si="16"/>
        <v>0</v>
      </c>
      <c r="I99" s="39">
        <v>3.04</v>
      </c>
      <c r="J99" s="38">
        <f t="shared" si="17"/>
        <v>0</v>
      </c>
      <c r="K99" s="40">
        <v>2.85</v>
      </c>
      <c r="L99" s="41">
        <f t="shared" si="18"/>
        <v>0</v>
      </c>
      <c r="M99" s="41"/>
      <c r="N99" s="41"/>
      <c r="O99" s="23" t="e">
        <f>#REF!*#REF!</f>
        <v>#REF!</v>
      </c>
    </row>
    <row r="100" spans="1:15" ht="96.95" customHeight="1" x14ac:dyDescent="0.25">
      <c r="A100" s="6"/>
      <c r="B100" s="15" t="s">
        <v>114</v>
      </c>
      <c r="C100" s="16" t="s">
        <v>42</v>
      </c>
      <c r="D100" s="17" t="s">
        <v>12</v>
      </c>
      <c r="E100" s="17" t="s">
        <v>301</v>
      </c>
      <c r="F100" s="57">
        <v>285</v>
      </c>
      <c r="G100" s="37">
        <v>3.42</v>
      </c>
      <c r="H100" s="38">
        <f t="shared" si="16"/>
        <v>0</v>
      </c>
      <c r="I100" s="39">
        <v>3.04</v>
      </c>
      <c r="J100" s="38">
        <f t="shared" si="17"/>
        <v>0</v>
      </c>
      <c r="K100" s="40">
        <v>2.85</v>
      </c>
      <c r="L100" s="41">
        <f t="shared" si="18"/>
        <v>0</v>
      </c>
      <c r="M100" s="41"/>
      <c r="N100" s="41"/>
      <c r="O100" s="23" t="e">
        <f>#REF!*#REF!</f>
        <v>#REF!</v>
      </c>
    </row>
    <row r="101" spans="1:15" ht="96.95" customHeight="1" x14ac:dyDescent="0.25">
      <c r="A101" s="6"/>
      <c r="B101" s="15" t="s">
        <v>115</v>
      </c>
      <c r="C101" s="16" t="s">
        <v>44</v>
      </c>
      <c r="D101" s="17" t="s">
        <v>12</v>
      </c>
      <c r="E101" s="17" t="s">
        <v>301</v>
      </c>
      <c r="F101" s="57">
        <v>285</v>
      </c>
      <c r="G101" s="37">
        <v>3.42</v>
      </c>
      <c r="H101" s="38">
        <f t="shared" si="16"/>
        <v>0</v>
      </c>
      <c r="I101" s="39">
        <v>3.04</v>
      </c>
      <c r="J101" s="38">
        <f t="shared" si="17"/>
        <v>0</v>
      </c>
      <c r="K101" s="40">
        <v>2.85</v>
      </c>
      <c r="L101" s="41">
        <f t="shared" si="18"/>
        <v>0</v>
      </c>
      <c r="M101" s="41"/>
      <c r="N101" s="41"/>
      <c r="O101" s="23" t="e">
        <f>#REF!*#REF!</f>
        <v>#REF!</v>
      </c>
    </row>
    <row r="102" spans="1:15" ht="96.95" customHeight="1" x14ac:dyDescent="0.25">
      <c r="A102" s="6"/>
      <c r="B102" s="15" t="s">
        <v>116</v>
      </c>
      <c r="C102" s="16" t="s">
        <v>43</v>
      </c>
      <c r="D102" s="17" t="s">
        <v>12</v>
      </c>
      <c r="E102" s="17" t="s">
        <v>301</v>
      </c>
      <c r="F102" s="57">
        <v>285</v>
      </c>
      <c r="G102" s="37">
        <v>3.42</v>
      </c>
      <c r="H102" s="38">
        <f t="shared" si="16"/>
        <v>0</v>
      </c>
      <c r="I102" s="39">
        <v>3.04</v>
      </c>
      <c r="J102" s="38">
        <f t="shared" si="17"/>
        <v>0</v>
      </c>
      <c r="K102" s="40">
        <v>2.85</v>
      </c>
      <c r="L102" s="41">
        <f t="shared" si="18"/>
        <v>0</v>
      </c>
      <c r="M102" s="41"/>
      <c r="N102" s="41"/>
      <c r="O102" s="23" t="e">
        <f>#REF!*#REF!</f>
        <v>#REF!</v>
      </c>
    </row>
    <row r="103" spans="1:15" ht="96.95" customHeight="1" x14ac:dyDescent="0.25">
      <c r="A103" s="6"/>
      <c r="B103" s="15" t="s">
        <v>117</v>
      </c>
      <c r="C103" s="17" t="s">
        <v>53</v>
      </c>
      <c r="D103" s="17" t="s">
        <v>6</v>
      </c>
      <c r="E103" s="17" t="s">
        <v>297</v>
      </c>
      <c r="F103" s="57">
        <v>285</v>
      </c>
      <c r="G103" s="37">
        <v>3.42</v>
      </c>
      <c r="H103" s="38">
        <f t="shared" si="16"/>
        <v>0</v>
      </c>
      <c r="I103" s="39">
        <v>3.04</v>
      </c>
      <c r="J103" s="38">
        <f t="shared" si="17"/>
        <v>0</v>
      </c>
      <c r="K103" s="40">
        <v>2.85</v>
      </c>
      <c r="L103" s="41">
        <f t="shared" si="18"/>
        <v>0</v>
      </c>
      <c r="M103" s="41"/>
      <c r="N103" s="41"/>
      <c r="O103" s="23" t="e">
        <f>#REF!*#REF!</f>
        <v>#REF!</v>
      </c>
    </row>
    <row r="104" spans="1:15" ht="96.95" customHeight="1" x14ac:dyDescent="0.25">
      <c r="A104" s="6"/>
      <c r="B104" s="15" t="s">
        <v>118</v>
      </c>
      <c r="C104" s="16" t="s">
        <v>54</v>
      </c>
      <c r="D104" s="17" t="s">
        <v>12</v>
      </c>
      <c r="E104" s="17" t="s">
        <v>301</v>
      </c>
      <c r="F104" s="57">
        <v>285</v>
      </c>
      <c r="G104" s="37">
        <v>3.42</v>
      </c>
      <c r="H104" s="38">
        <f t="shared" si="16"/>
        <v>0</v>
      </c>
      <c r="I104" s="39">
        <v>3.04</v>
      </c>
      <c r="J104" s="38">
        <f t="shared" si="17"/>
        <v>0</v>
      </c>
      <c r="K104" s="40">
        <v>2.85</v>
      </c>
      <c r="L104" s="41">
        <f t="shared" si="18"/>
        <v>0</v>
      </c>
      <c r="M104" s="41"/>
      <c r="N104" s="41"/>
      <c r="O104" s="23" t="e">
        <f>#REF!*#REF!</f>
        <v>#REF!</v>
      </c>
    </row>
    <row r="105" spans="1:15" ht="96.95" customHeight="1" x14ac:dyDescent="0.25">
      <c r="A105" s="6"/>
      <c r="B105" s="15" t="s">
        <v>119</v>
      </c>
      <c r="C105" s="17" t="s">
        <v>55</v>
      </c>
      <c r="D105" s="17" t="s">
        <v>7</v>
      </c>
      <c r="E105" s="17" t="s">
        <v>296</v>
      </c>
      <c r="F105" s="57">
        <v>285</v>
      </c>
      <c r="G105" s="37">
        <v>3.42</v>
      </c>
      <c r="H105" s="38">
        <f t="shared" si="16"/>
        <v>0</v>
      </c>
      <c r="I105" s="39">
        <v>3.04</v>
      </c>
      <c r="J105" s="38">
        <f t="shared" si="17"/>
        <v>0</v>
      </c>
      <c r="K105" s="40">
        <v>2.85</v>
      </c>
      <c r="L105" s="41">
        <f t="shared" si="18"/>
        <v>0</v>
      </c>
      <c r="M105" s="41"/>
      <c r="N105" s="41"/>
      <c r="O105" s="23" t="e">
        <f>#REF!*#REF!</f>
        <v>#REF!</v>
      </c>
    </row>
    <row r="106" spans="1:15" ht="96.95" customHeight="1" x14ac:dyDescent="0.25">
      <c r="A106" s="7"/>
      <c r="B106" s="11" t="s">
        <v>120</v>
      </c>
      <c r="C106" s="12" t="s">
        <v>56</v>
      </c>
      <c r="D106" s="13" t="s">
        <v>7</v>
      </c>
      <c r="E106" s="13" t="s">
        <v>296</v>
      </c>
      <c r="F106" s="57">
        <v>285</v>
      </c>
      <c r="G106" s="37">
        <v>3.42</v>
      </c>
      <c r="H106" s="38">
        <f t="shared" si="16"/>
        <v>0</v>
      </c>
      <c r="I106" s="39">
        <v>3.04</v>
      </c>
      <c r="J106" s="38">
        <f t="shared" si="17"/>
        <v>0</v>
      </c>
      <c r="K106" s="40">
        <v>2.85</v>
      </c>
      <c r="L106" s="41">
        <f t="shared" si="18"/>
        <v>0</v>
      </c>
      <c r="M106" s="41"/>
      <c r="N106" s="41"/>
      <c r="O106" s="23" t="e">
        <f>#REF!*#REF!</f>
        <v>#REF!</v>
      </c>
    </row>
    <row r="107" spans="1:15" ht="48" customHeight="1" x14ac:dyDescent="0.25">
      <c r="A107" s="5"/>
      <c r="B107" s="89" t="s">
        <v>121</v>
      </c>
      <c r="C107" s="87" t="s">
        <v>57</v>
      </c>
      <c r="D107" s="18" t="s">
        <v>7</v>
      </c>
      <c r="E107" s="18" t="s">
        <v>296</v>
      </c>
      <c r="F107" s="57">
        <v>285</v>
      </c>
      <c r="G107" s="37">
        <v>3.42</v>
      </c>
      <c r="H107" s="38">
        <f t="shared" si="16"/>
        <v>0</v>
      </c>
      <c r="I107" s="39">
        <v>3.04</v>
      </c>
      <c r="J107" s="38">
        <f t="shared" si="17"/>
        <v>0</v>
      </c>
      <c r="K107" s="40">
        <v>2.85</v>
      </c>
      <c r="L107" s="41">
        <f t="shared" si="18"/>
        <v>0</v>
      </c>
      <c r="M107" s="41"/>
      <c r="N107" s="41"/>
      <c r="O107" s="23" t="e">
        <f>#REF!*#REF!</f>
        <v>#REF!</v>
      </c>
    </row>
    <row r="108" spans="1:15" ht="48" customHeight="1" x14ac:dyDescent="0.25">
      <c r="A108" s="6"/>
      <c r="B108" s="90"/>
      <c r="C108" s="88"/>
      <c r="D108" s="17" t="s">
        <v>16</v>
      </c>
      <c r="E108" s="17" t="s">
        <v>295</v>
      </c>
      <c r="F108" s="57">
        <v>285</v>
      </c>
      <c r="G108" s="37">
        <v>3.42</v>
      </c>
      <c r="H108" s="38">
        <f t="shared" si="16"/>
        <v>0</v>
      </c>
      <c r="I108" s="39">
        <v>3.04</v>
      </c>
      <c r="J108" s="38">
        <f t="shared" si="17"/>
        <v>0</v>
      </c>
      <c r="K108" s="40">
        <v>2.85</v>
      </c>
      <c r="L108" s="41">
        <f t="shared" si="18"/>
        <v>0</v>
      </c>
      <c r="M108" s="41"/>
      <c r="N108" s="41"/>
      <c r="O108" s="23" t="e">
        <f>#REF!*#REF!</f>
        <v>#REF!</v>
      </c>
    </row>
    <row r="109" spans="1:15" ht="96.95" customHeight="1" x14ac:dyDescent="0.25">
      <c r="A109" s="6"/>
      <c r="B109" s="15" t="s">
        <v>210</v>
      </c>
      <c r="C109" s="17" t="s">
        <v>127</v>
      </c>
      <c r="D109" s="17" t="s">
        <v>12</v>
      </c>
      <c r="E109" s="17" t="s">
        <v>301</v>
      </c>
      <c r="F109" s="57">
        <v>285</v>
      </c>
      <c r="G109" s="37">
        <v>3.42</v>
      </c>
      <c r="H109" s="38">
        <f t="shared" si="16"/>
        <v>0</v>
      </c>
      <c r="I109" s="39">
        <v>3.04</v>
      </c>
      <c r="J109" s="38">
        <f t="shared" si="17"/>
        <v>0</v>
      </c>
      <c r="K109" s="40">
        <v>2.85</v>
      </c>
      <c r="L109" s="41">
        <f t="shared" si="18"/>
        <v>0</v>
      </c>
      <c r="M109" s="41"/>
      <c r="N109" s="41"/>
      <c r="O109" s="23" t="e">
        <f>#REF!*#REF!</f>
        <v>#REF!</v>
      </c>
    </row>
    <row r="110" spans="1:15" ht="96.95" customHeight="1" x14ac:dyDescent="0.25">
      <c r="A110" s="6"/>
      <c r="B110" s="15" t="s">
        <v>211</v>
      </c>
      <c r="C110" s="17" t="s">
        <v>178</v>
      </c>
      <c r="D110" s="17" t="s">
        <v>124</v>
      </c>
      <c r="E110" s="17" t="s">
        <v>299</v>
      </c>
      <c r="F110" s="57">
        <v>285</v>
      </c>
      <c r="G110" s="37">
        <v>3.42</v>
      </c>
      <c r="H110" s="38">
        <f t="shared" si="16"/>
        <v>0</v>
      </c>
      <c r="I110" s="39">
        <v>3.04</v>
      </c>
      <c r="J110" s="38">
        <f t="shared" si="17"/>
        <v>0</v>
      </c>
      <c r="K110" s="40">
        <v>2.85</v>
      </c>
      <c r="L110" s="41">
        <f t="shared" si="18"/>
        <v>0</v>
      </c>
      <c r="M110" s="41"/>
      <c r="N110" s="41"/>
      <c r="O110" s="23" t="e">
        <f>#REF!*#REF!</f>
        <v>#REF!</v>
      </c>
    </row>
    <row r="111" spans="1:15" ht="96.95" customHeight="1" x14ac:dyDescent="0.25">
      <c r="A111" s="7"/>
      <c r="B111" s="11" t="s">
        <v>212</v>
      </c>
      <c r="C111" s="13" t="s">
        <v>195</v>
      </c>
      <c r="D111" s="13" t="s">
        <v>196</v>
      </c>
      <c r="E111" s="13" t="s">
        <v>61</v>
      </c>
      <c r="F111" s="57">
        <v>285</v>
      </c>
      <c r="G111" s="37">
        <v>3.42</v>
      </c>
      <c r="H111" s="38">
        <f t="shared" si="16"/>
        <v>0</v>
      </c>
      <c r="I111" s="39">
        <v>3.04</v>
      </c>
      <c r="J111" s="38">
        <f t="shared" si="17"/>
        <v>0</v>
      </c>
      <c r="K111" s="40">
        <v>2.85</v>
      </c>
      <c r="L111" s="41">
        <f t="shared" si="18"/>
        <v>0</v>
      </c>
      <c r="M111" s="41"/>
      <c r="N111" s="41"/>
      <c r="O111" s="23" t="e">
        <f>#REF!*#REF!</f>
        <v>#REF!</v>
      </c>
    </row>
    <row r="112" spans="1:15" ht="96.95" customHeight="1" x14ac:dyDescent="0.25">
      <c r="A112" s="6"/>
      <c r="B112" s="15" t="s">
        <v>213</v>
      </c>
      <c r="C112" s="16" t="s">
        <v>197</v>
      </c>
      <c r="D112" s="17" t="s">
        <v>198</v>
      </c>
      <c r="E112" s="17" t="s">
        <v>302</v>
      </c>
      <c r="F112" s="57">
        <v>285</v>
      </c>
      <c r="G112" s="37">
        <v>3.42</v>
      </c>
      <c r="H112" s="38">
        <f t="shared" si="16"/>
        <v>0</v>
      </c>
      <c r="I112" s="39">
        <v>3.04</v>
      </c>
      <c r="J112" s="38">
        <f t="shared" si="17"/>
        <v>0</v>
      </c>
      <c r="K112" s="40">
        <v>2.85</v>
      </c>
      <c r="L112" s="41">
        <f t="shared" si="18"/>
        <v>0</v>
      </c>
      <c r="M112" s="41"/>
      <c r="N112" s="41"/>
      <c r="O112" s="23" t="e">
        <f>#REF!*#REF!</f>
        <v>#REF!</v>
      </c>
    </row>
    <row r="113" spans="1:15" ht="96.95" customHeight="1" x14ac:dyDescent="0.25">
      <c r="A113" s="6"/>
      <c r="B113" s="15" t="s">
        <v>214</v>
      </c>
      <c r="C113" s="16" t="s">
        <v>128</v>
      </c>
      <c r="D113" s="17" t="s">
        <v>12</v>
      </c>
      <c r="E113" s="17" t="s">
        <v>301</v>
      </c>
      <c r="F113" s="57">
        <v>285</v>
      </c>
      <c r="G113" s="37">
        <v>3.42</v>
      </c>
      <c r="H113" s="38">
        <f t="shared" si="16"/>
        <v>0</v>
      </c>
      <c r="I113" s="39">
        <v>3.04</v>
      </c>
      <c r="J113" s="38">
        <f t="shared" si="17"/>
        <v>0</v>
      </c>
      <c r="K113" s="40">
        <v>2.85</v>
      </c>
      <c r="L113" s="41">
        <f t="shared" si="18"/>
        <v>0</v>
      </c>
      <c r="M113" s="41"/>
      <c r="N113" s="41"/>
      <c r="O113" s="23" t="e">
        <f>#REF!*#REF!</f>
        <v>#REF!</v>
      </c>
    </row>
    <row r="114" spans="1:15" ht="96.95" customHeight="1" x14ac:dyDescent="0.25">
      <c r="A114" s="6"/>
      <c r="B114" s="15" t="s">
        <v>215</v>
      </c>
      <c r="C114" s="17" t="s">
        <v>14</v>
      </c>
      <c r="D114" s="17" t="s">
        <v>12</v>
      </c>
      <c r="E114" s="17" t="s">
        <v>301</v>
      </c>
      <c r="F114" s="57">
        <v>285</v>
      </c>
      <c r="G114" s="37">
        <v>3.42</v>
      </c>
      <c r="H114" s="38">
        <f t="shared" si="16"/>
        <v>0</v>
      </c>
      <c r="I114" s="39">
        <v>3.04</v>
      </c>
      <c r="J114" s="38">
        <f t="shared" si="17"/>
        <v>0</v>
      </c>
      <c r="K114" s="40">
        <v>2.85</v>
      </c>
      <c r="L114" s="41">
        <f t="shared" si="18"/>
        <v>0</v>
      </c>
      <c r="M114" s="41"/>
      <c r="N114" s="41"/>
      <c r="O114" s="23" t="e">
        <f>#REF!*#REF!</f>
        <v>#REF!</v>
      </c>
    </row>
    <row r="115" spans="1:15" ht="96.95" customHeight="1" x14ac:dyDescent="0.25">
      <c r="A115" s="6"/>
      <c r="B115" s="15" t="s">
        <v>216</v>
      </c>
      <c r="C115" s="17" t="s">
        <v>129</v>
      </c>
      <c r="D115" s="17" t="s">
        <v>12</v>
      </c>
      <c r="E115" s="17" t="s">
        <v>301</v>
      </c>
      <c r="F115" s="57">
        <v>285</v>
      </c>
      <c r="G115" s="37">
        <v>3.42</v>
      </c>
      <c r="H115" s="38">
        <f t="shared" si="16"/>
        <v>0</v>
      </c>
      <c r="I115" s="39">
        <v>3.04</v>
      </c>
      <c r="J115" s="38">
        <f t="shared" si="17"/>
        <v>0</v>
      </c>
      <c r="K115" s="40">
        <v>2.85</v>
      </c>
      <c r="L115" s="41">
        <f t="shared" si="18"/>
        <v>0</v>
      </c>
      <c r="M115" s="41"/>
      <c r="N115" s="41"/>
      <c r="O115" s="23" t="e">
        <f>#REF!*#REF!</f>
        <v>#REF!</v>
      </c>
    </row>
    <row r="116" spans="1:15" ht="48" customHeight="1" x14ac:dyDescent="0.25">
      <c r="A116" s="6"/>
      <c r="B116" s="89" t="s">
        <v>217</v>
      </c>
      <c r="C116" s="87" t="s">
        <v>130</v>
      </c>
      <c r="D116" s="18" t="s">
        <v>12</v>
      </c>
      <c r="E116" s="18" t="s">
        <v>301</v>
      </c>
      <c r="F116" s="57">
        <v>285</v>
      </c>
      <c r="G116" s="37">
        <v>3.42</v>
      </c>
      <c r="H116" s="38">
        <f t="shared" si="16"/>
        <v>0</v>
      </c>
      <c r="I116" s="39">
        <v>3.04</v>
      </c>
      <c r="J116" s="38">
        <f t="shared" si="17"/>
        <v>0</v>
      </c>
      <c r="K116" s="40">
        <v>2.85</v>
      </c>
      <c r="L116" s="41">
        <f t="shared" si="18"/>
        <v>0</v>
      </c>
      <c r="M116" s="41"/>
      <c r="N116" s="41"/>
      <c r="O116" s="23" t="e">
        <f>#REF!*#REF!</f>
        <v>#REF!</v>
      </c>
    </row>
    <row r="117" spans="1:15" ht="48" customHeight="1" x14ac:dyDescent="0.25">
      <c r="A117" s="6"/>
      <c r="B117" s="90"/>
      <c r="C117" s="88"/>
      <c r="D117" s="17" t="s">
        <v>7</v>
      </c>
      <c r="E117" s="17" t="s">
        <v>296</v>
      </c>
      <c r="F117" s="57">
        <v>285</v>
      </c>
      <c r="G117" s="37">
        <v>3.42</v>
      </c>
      <c r="H117" s="38">
        <f t="shared" si="16"/>
        <v>0</v>
      </c>
      <c r="I117" s="39">
        <v>3.04</v>
      </c>
      <c r="J117" s="38">
        <f t="shared" si="17"/>
        <v>0</v>
      </c>
      <c r="K117" s="40">
        <v>2.85</v>
      </c>
      <c r="L117" s="41">
        <f t="shared" si="18"/>
        <v>0</v>
      </c>
      <c r="M117" s="41"/>
      <c r="N117" s="41"/>
      <c r="O117" s="23" t="e">
        <f>#REF!*#REF!</f>
        <v>#REF!</v>
      </c>
    </row>
    <row r="118" spans="1:15" ht="96.95" customHeight="1" x14ac:dyDescent="0.25">
      <c r="A118" s="6"/>
      <c r="B118" s="15" t="s">
        <v>218</v>
      </c>
      <c r="C118" s="17"/>
      <c r="D118" s="17" t="s">
        <v>6</v>
      </c>
      <c r="E118" s="17" t="s">
        <v>297</v>
      </c>
      <c r="F118" s="57">
        <v>285</v>
      </c>
      <c r="G118" s="37">
        <v>3.42</v>
      </c>
      <c r="H118" s="38">
        <f t="shared" si="16"/>
        <v>0</v>
      </c>
      <c r="I118" s="39">
        <v>3.04</v>
      </c>
      <c r="J118" s="38">
        <f t="shared" si="17"/>
        <v>0</v>
      </c>
      <c r="K118" s="40">
        <v>2.85</v>
      </c>
      <c r="L118" s="41">
        <f t="shared" si="18"/>
        <v>0</v>
      </c>
      <c r="M118" s="41"/>
      <c r="N118" s="41"/>
      <c r="O118" s="23" t="e">
        <f>#REF!*#REF!</f>
        <v>#REF!</v>
      </c>
    </row>
    <row r="119" spans="1:15" ht="96.95" customHeight="1" x14ac:dyDescent="0.25">
      <c r="A119" s="6"/>
      <c r="B119" s="15" t="s">
        <v>219</v>
      </c>
      <c r="C119" s="17" t="s">
        <v>26</v>
      </c>
      <c r="D119" s="17" t="s">
        <v>131</v>
      </c>
      <c r="E119" s="19" t="s">
        <v>301</v>
      </c>
      <c r="F119" s="57">
        <v>285</v>
      </c>
      <c r="G119" s="37">
        <v>3.42</v>
      </c>
      <c r="H119" s="38">
        <f t="shared" si="16"/>
        <v>0</v>
      </c>
      <c r="I119" s="39">
        <v>3.04</v>
      </c>
      <c r="J119" s="38">
        <f t="shared" si="17"/>
        <v>0</v>
      </c>
      <c r="K119" s="40">
        <v>2.85</v>
      </c>
      <c r="L119" s="41">
        <f t="shared" si="18"/>
        <v>0</v>
      </c>
      <c r="M119" s="41"/>
      <c r="N119" s="41"/>
      <c r="O119" s="23" t="e">
        <f>#REF!*#REF!</f>
        <v>#REF!</v>
      </c>
    </row>
    <row r="120" spans="1:15" ht="96.95" customHeight="1" x14ac:dyDescent="0.25">
      <c r="A120" s="7"/>
      <c r="B120" s="11" t="s">
        <v>220</v>
      </c>
      <c r="C120" s="13" t="s">
        <v>132</v>
      </c>
      <c r="D120" s="13" t="s">
        <v>16</v>
      </c>
      <c r="E120" s="13" t="s">
        <v>295</v>
      </c>
      <c r="F120" s="57">
        <v>285</v>
      </c>
      <c r="G120" s="37">
        <v>3.42</v>
      </c>
      <c r="H120" s="38">
        <f t="shared" si="16"/>
        <v>0</v>
      </c>
      <c r="I120" s="39">
        <v>3.04</v>
      </c>
      <c r="J120" s="38">
        <f t="shared" si="17"/>
        <v>0</v>
      </c>
      <c r="K120" s="40">
        <v>2.85</v>
      </c>
      <c r="L120" s="41">
        <f t="shared" si="18"/>
        <v>0</v>
      </c>
      <c r="M120" s="41"/>
      <c r="N120" s="41"/>
      <c r="O120" s="23" t="e">
        <f>#REF!*#REF!</f>
        <v>#REF!</v>
      </c>
    </row>
    <row r="121" spans="1:15" ht="96.95" customHeight="1" x14ac:dyDescent="0.25">
      <c r="A121" s="6"/>
      <c r="B121" s="15" t="s">
        <v>221</v>
      </c>
      <c r="C121" s="16" t="s">
        <v>158</v>
      </c>
      <c r="D121" s="17" t="s">
        <v>16</v>
      </c>
      <c r="E121" s="17" t="s">
        <v>295</v>
      </c>
      <c r="F121" s="57">
        <v>285</v>
      </c>
      <c r="G121" s="37">
        <v>3.42</v>
      </c>
      <c r="H121" s="38">
        <f t="shared" si="16"/>
        <v>0</v>
      </c>
      <c r="I121" s="39">
        <v>3.04</v>
      </c>
      <c r="J121" s="38">
        <f t="shared" si="17"/>
        <v>0</v>
      </c>
      <c r="K121" s="40">
        <v>2.85</v>
      </c>
      <c r="L121" s="41">
        <f t="shared" si="18"/>
        <v>0</v>
      </c>
      <c r="M121" s="41"/>
      <c r="N121" s="41"/>
      <c r="O121" s="23" t="e">
        <f>#REF!*#REF!</f>
        <v>#REF!</v>
      </c>
    </row>
    <row r="122" spans="1:15" ht="96.95" customHeight="1" x14ac:dyDescent="0.25">
      <c r="A122" s="6"/>
      <c r="B122" s="15" t="s">
        <v>222</v>
      </c>
      <c r="C122" s="16" t="s">
        <v>133</v>
      </c>
      <c r="D122" s="17" t="s">
        <v>125</v>
      </c>
      <c r="E122" s="17" t="s">
        <v>300</v>
      </c>
      <c r="F122" s="57">
        <v>285</v>
      </c>
      <c r="G122" s="37">
        <v>3.42</v>
      </c>
      <c r="H122" s="38">
        <f t="shared" si="16"/>
        <v>0</v>
      </c>
      <c r="I122" s="39">
        <v>3.04</v>
      </c>
      <c r="J122" s="38">
        <f t="shared" si="17"/>
        <v>0</v>
      </c>
      <c r="K122" s="40">
        <v>2.85</v>
      </c>
      <c r="L122" s="41">
        <f t="shared" si="18"/>
        <v>0</v>
      </c>
      <c r="M122" s="41"/>
      <c r="N122" s="41"/>
      <c r="O122" s="23" t="e">
        <f>#REF!*#REF!</f>
        <v>#REF!</v>
      </c>
    </row>
    <row r="123" spans="1:15" ht="96.95" customHeight="1" x14ac:dyDescent="0.25">
      <c r="A123" s="6"/>
      <c r="B123" s="15" t="s">
        <v>223</v>
      </c>
      <c r="C123" s="17" t="s">
        <v>134</v>
      </c>
      <c r="D123" s="17" t="s">
        <v>16</v>
      </c>
      <c r="E123" s="17" t="s">
        <v>295</v>
      </c>
      <c r="F123" s="57">
        <v>285</v>
      </c>
      <c r="G123" s="37">
        <v>3.42</v>
      </c>
      <c r="H123" s="38">
        <f t="shared" si="16"/>
        <v>0</v>
      </c>
      <c r="I123" s="39">
        <v>3.04</v>
      </c>
      <c r="J123" s="38">
        <f t="shared" si="17"/>
        <v>0</v>
      </c>
      <c r="K123" s="40">
        <v>2.85</v>
      </c>
      <c r="L123" s="41">
        <f t="shared" si="18"/>
        <v>0</v>
      </c>
      <c r="M123" s="41"/>
      <c r="N123" s="41"/>
      <c r="O123" s="23" t="e">
        <f>#REF!*#REF!</f>
        <v>#REF!</v>
      </c>
    </row>
    <row r="124" spans="1:15" ht="49.5" customHeight="1" x14ac:dyDescent="0.25">
      <c r="A124" s="84"/>
      <c r="B124" s="89" t="s">
        <v>224</v>
      </c>
      <c r="C124" s="87" t="s">
        <v>135</v>
      </c>
      <c r="D124" s="18" t="s">
        <v>12</v>
      </c>
      <c r="E124" s="18" t="s">
        <v>301</v>
      </c>
      <c r="F124" s="57">
        <v>285</v>
      </c>
      <c r="G124" s="37">
        <v>3.42</v>
      </c>
      <c r="H124" s="38">
        <f t="shared" si="16"/>
        <v>0</v>
      </c>
      <c r="I124" s="39">
        <v>3.04</v>
      </c>
      <c r="J124" s="38">
        <f t="shared" si="17"/>
        <v>0</v>
      </c>
      <c r="K124" s="40">
        <v>2.85</v>
      </c>
      <c r="L124" s="41">
        <f t="shared" si="18"/>
        <v>0</v>
      </c>
      <c r="M124" s="41"/>
      <c r="N124" s="41"/>
      <c r="O124" s="23" t="e">
        <f>#REF!*#REF!</f>
        <v>#REF!</v>
      </c>
    </row>
    <row r="125" spans="1:15" ht="49.5" customHeight="1" x14ac:dyDescent="0.25">
      <c r="A125" s="86"/>
      <c r="B125" s="90"/>
      <c r="C125" s="88"/>
      <c r="D125" s="17" t="s">
        <v>6</v>
      </c>
      <c r="E125" s="17" t="s">
        <v>297</v>
      </c>
      <c r="F125" s="57">
        <v>285</v>
      </c>
      <c r="G125" s="37">
        <v>3.42</v>
      </c>
      <c r="H125" s="38">
        <f t="shared" si="16"/>
        <v>0</v>
      </c>
      <c r="I125" s="39">
        <v>3.04</v>
      </c>
      <c r="J125" s="38">
        <f t="shared" si="17"/>
        <v>0</v>
      </c>
      <c r="K125" s="40">
        <v>2.85</v>
      </c>
      <c r="L125" s="41">
        <f t="shared" si="18"/>
        <v>0</v>
      </c>
      <c r="M125" s="41"/>
      <c r="N125" s="41"/>
      <c r="O125" s="23" t="e">
        <f>#REF!*#REF!</f>
        <v>#REF!</v>
      </c>
    </row>
    <row r="126" spans="1:15" ht="96.95" customHeight="1" x14ac:dyDescent="0.25">
      <c r="A126" s="6"/>
      <c r="B126" s="15" t="s">
        <v>225</v>
      </c>
      <c r="C126" s="16" t="s">
        <v>136</v>
      </c>
      <c r="D126" s="17" t="s">
        <v>12</v>
      </c>
      <c r="E126" s="17" t="s">
        <v>301</v>
      </c>
      <c r="F126" s="57">
        <v>285</v>
      </c>
      <c r="G126" s="37">
        <v>3.42</v>
      </c>
      <c r="H126" s="38">
        <f t="shared" si="16"/>
        <v>0</v>
      </c>
      <c r="I126" s="39">
        <v>3.04</v>
      </c>
      <c r="J126" s="38">
        <f t="shared" si="17"/>
        <v>0</v>
      </c>
      <c r="K126" s="40">
        <v>2.85</v>
      </c>
      <c r="L126" s="41">
        <f t="shared" si="18"/>
        <v>0</v>
      </c>
      <c r="M126" s="41"/>
      <c r="N126" s="41"/>
      <c r="O126" s="23" t="e">
        <f>#REF!*#REF!</f>
        <v>#REF!</v>
      </c>
    </row>
    <row r="127" spans="1:15" ht="96.95" customHeight="1" x14ac:dyDescent="0.25">
      <c r="A127" s="6"/>
      <c r="B127" s="15" t="s">
        <v>226</v>
      </c>
      <c r="C127" s="16" t="s">
        <v>137</v>
      </c>
      <c r="D127" s="17" t="s">
        <v>15</v>
      </c>
      <c r="E127" s="19" t="s">
        <v>327</v>
      </c>
      <c r="F127" s="57">
        <v>285</v>
      </c>
      <c r="G127" s="37">
        <v>3.42</v>
      </c>
      <c r="H127" s="38">
        <f t="shared" si="16"/>
        <v>0</v>
      </c>
      <c r="I127" s="39">
        <v>3.04</v>
      </c>
      <c r="J127" s="38">
        <f t="shared" si="17"/>
        <v>0</v>
      </c>
      <c r="K127" s="40">
        <v>2.85</v>
      </c>
      <c r="L127" s="41">
        <f t="shared" si="18"/>
        <v>0</v>
      </c>
      <c r="M127" s="41"/>
      <c r="N127" s="41"/>
      <c r="O127" s="23" t="e">
        <f>#REF!*#REF!</f>
        <v>#REF!</v>
      </c>
    </row>
    <row r="128" spans="1:15" ht="96.95" customHeight="1" x14ac:dyDescent="0.25">
      <c r="A128" s="6"/>
      <c r="B128" s="15" t="s">
        <v>227</v>
      </c>
      <c r="C128" s="17"/>
      <c r="D128" s="17" t="s">
        <v>12</v>
      </c>
      <c r="E128" s="17" t="s">
        <v>61</v>
      </c>
      <c r="F128" s="57">
        <v>285</v>
      </c>
      <c r="G128" s="37">
        <v>3.42</v>
      </c>
      <c r="H128" s="38">
        <f t="shared" si="16"/>
        <v>0</v>
      </c>
      <c r="I128" s="39">
        <v>3.04</v>
      </c>
      <c r="J128" s="38">
        <f t="shared" si="17"/>
        <v>0</v>
      </c>
      <c r="K128" s="40">
        <v>2.85</v>
      </c>
      <c r="L128" s="41">
        <f t="shared" si="18"/>
        <v>0</v>
      </c>
      <c r="M128" s="41"/>
      <c r="N128" s="41"/>
      <c r="O128" s="23" t="e">
        <f>#REF!*#REF!</f>
        <v>#REF!</v>
      </c>
    </row>
    <row r="129" spans="1:15" ht="96.95" customHeight="1" x14ac:dyDescent="0.25">
      <c r="A129" s="6"/>
      <c r="B129" s="15" t="s">
        <v>228</v>
      </c>
      <c r="C129" s="17" t="s">
        <v>138</v>
      </c>
      <c r="D129" s="17" t="s">
        <v>16</v>
      </c>
      <c r="E129" s="17" t="s">
        <v>295</v>
      </c>
      <c r="F129" s="57">
        <v>285</v>
      </c>
      <c r="G129" s="37">
        <v>3.42</v>
      </c>
      <c r="H129" s="38">
        <f t="shared" si="16"/>
        <v>0</v>
      </c>
      <c r="I129" s="39">
        <v>3.04</v>
      </c>
      <c r="J129" s="38">
        <f t="shared" si="17"/>
        <v>0</v>
      </c>
      <c r="K129" s="40">
        <v>2.85</v>
      </c>
      <c r="L129" s="41">
        <f t="shared" si="18"/>
        <v>0</v>
      </c>
      <c r="M129" s="41"/>
      <c r="N129" s="41"/>
      <c r="O129" s="23" t="e">
        <f>#REF!*#REF!</f>
        <v>#REF!</v>
      </c>
    </row>
    <row r="130" spans="1:15" ht="96.95" customHeight="1" x14ac:dyDescent="0.25">
      <c r="A130" s="6"/>
      <c r="B130" s="15" t="s">
        <v>229</v>
      </c>
      <c r="C130" s="17" t="s">
        <v>138</v>
      </c>
      <c r="D130" s="17" t="s">
        <v>16</v>
      </c>
      <c r="E130" s="17" t="s">
        <v>295</v>
      </c>
      <c r="F130" s="57">
        <v>285</v>
      </c>
      <c r="G130" s="37">
        <v>3.42</v>
      </c>
      <c r="H130" s="38">
        <f t="shared" si="16"/>
        <v>0</v>
      </c>
      <c r="I130" s="39">
        <v>3.04</v>
      </c>
      <c r="J130" s="38">
        <f t="shared" si="17"/>
        <v>0</v>
      </c>
      <c r="K130" s="40">
        <v>2.85</v>
      </c>
      <c r="L130" s="41">
        <f t="shared" si="18"/>
        <v>0</v>
      </c>
      <c r="M130" s="41"/>
      <c r="N130" s="41"/>
      <c r="O130" s="23" t="e">
        <f>#REF!*#REF!</f>
        <v>#REF!</v>
      </c>
    </row>
    <row r="131" spans="1:15" ht="96.95" customHeight="1" x14ac:dyDescent="0.25">
      <c r="A131" s="6"/>
      <c r="B131" s="15" t="s">
        <v>230</v>
      </c>
      <c r="C131" s="16" t="s">
        <v>139</v>
      </c>
      <c r="D131" s="17" t="s">
        <v>16</v>
      </c>
      <c r="E131" s="17" t="s">
        <v>295</v>
      </c>
      <c r="F131" s="57">
        <v>285</v>
      </c>
      <c r="G131" s="37">
        <v>3.42</v>
      </c>
      <c r="H131" s="38">
        <f t="shared" si="16"/>
        <v>0</v>
      </c>
      <c r="I131" s="39">
        <v>3.04</v>
      </c>
      <c r="J131" s="38">
        <f t="shared" si="17"/>
        <v>0</v>
      </c>
      <c r="K131" s="40">
        <v>2.85</v>
      </c>
      <c r="L131" s="41">
        <f t="shared" si="18"/>
        <v>0</v>
      </c>
      <c r="M131" s="41"/>
      <c r="N131" s="41"/>
      <c r="O131" s="23" t="e">
        <f>#REF!*#REF!</f>
        <v>#REF!</v>
      </c>
    </row>
    <row r="132" spans="1:15" ht="96.95" customHeight="1" x14ac:dyDescent="0.25">
      <c r="A132" s="6"/>
      <c r="B132" s="15" t="s">
        <v>231</v>
      </c>
      <c r="C132" s="16" t="s">
        <v>43</v>
      </c>
      <c r="D132" s="17" t="s">
        <v>7</v>
      </c>
      <c r="E132" s="17" t="s">
        <v>296</v>
      </c>
      <c r="F132" s="57">
        <v>285</v>
      </c>
      <c r="G132" s="37">
        <v>3.42</v>
      </c>
      <c r="H132" s="38">
        <f t="shared" si="16"/>
        <v>0</v>
      </c>
      <c r="I132" s="39">
        <v>3.04</v>
      </c>
      <c r="J132" s="38">
        <f t="shared" si="17"/>
        <v>0</v>
      </c>
      <c r="K132" s="40">
        <v>2.85</v>
      </c>
      <c r="L132" s="41">
        <f t="shared" si="18"/>
        <v>0</v>
      </c>
      <c r="M132" s="41"/>
      <c r="N132" s="41"/>
      <c r="O132" s="23" t="e">
        <f>#REF!*#REF!</f>
        <v>#REF!</v>
      </c>
    </row>
    <row r="133" spans="1:15" ht="96.95" customHeight="1" x14ac:dyDescent="0.25">
      <c r="A133" s="6"/>
      <c r="B133" s="15" t="s">
        <v>232</v>
      </c>
      <c r="C133" s="17" t="s">
        <v>140</v>
      </c>
      <c r="D133" s="17" t="s">
        <v>16</v>
      </c>
      <c r="E133" s="17" t="s">
        <v>295</v>
      </c>
      <c r="F133" s="57">
        <v>285</v>
      </c>
      <c r="G133" s="37">
        <v>3.42</v>
      </c>
      <c r="H133" s="38">
        <f t="shared" si="16"/>
        <v>0</v>
      </c>
      <c r="I133" s="39">
        <v>3.04</v>
      </c>
      <c r="J133" s="38">
        <f t="shared" si="17"/>
        <v>0</v>
      </c>
      <c r="K133" s="40">
        <v>2.85</v>
      </c>
      <c r="L133" s="41">
        <f t="shared" si="18"/>
        <v>0</v>
      </c>
      <c r="M133" s="41"/>
      <c r="N133" s="41"/>
      <c r="O133" s="23" t="e">
        <f>#REF!*#REF!</f>
        <v>#REF!</v>
      </c>
    </row>
    <row r="134" spans="1:15" ht="96.95" customHeight="1" x14ac:dyDescent="0.25">
      <c r="A134" s="6"/>
      <c r="B134" s="15" t="s">
        <v>233</v>
      </c>
      <c r="C134" s="17" t="s">
        <v>13</v>
      </c>
      <c r="D134" s="17" t="s">
        <v>7</v>
      </c>
      <c r="E134" s="17" t="s">
        <v>296</v>
      </c>
      <c r="F134" s="57">
        <v>285</v>
      </c>
      <c r="G134" s="37">
        <v>3.42</v>
      </c>
      <c r="H134" s="38">
        <f t="shared" si="16"/>
        <v>0</v>
      </c>
      <c r="I134" s="39">
        <v>3.04</v>
      </c>
      <c r="J134" s="38">
        <f t="shared" si="17"/>
        <v>0</v>
      </c>
      <c r="K134" s="40">
        <v>2.85</v>
      </c>
      <c r="L134" s="41">
        <f t="shared" si="18"/>
        <v>0</v>
      </c>
      <c r="M134" s="41"/>
      <c r="N134" s="41"/>
      <c r="O134" s="23" t="e">
        <f>#REF!*#REF!</f>
        <v>#REF!</v>
      </c>
    </row>
    <row r="135" spans="1:15" ht="96.95" customHeight="1" x14ac:dyDescent="0.25">
      <c r="A135" s="6"/>
      <c r="B135" s="15" t="s">
        <v>234</v>
      </c>
      <c r="C135" s="16" t="s">
        <v>141</v>
      </c>
      <c r="D135" s="17" t="s">
        <v>7</v>
      </c>
      <c r="E135" s="17" t="s">
        <v>296</v>
      </c>
      <c r="F135" s="57">
        <v>285</v>
      </c>
      <c r="G135" s="37">
        <v>3.42</v>
      </c>
      <c r="H135" s="38">
        <f t="shared" si="16"/>
        <v>0</v>
      </c>
      <c r="I135" s="39">
        <v>3.04</v>
      </c>
      <c r="J135" s="38">
        <f t="shared" si="17"/>
        <v>0</v>
      </c>
      <c r="K135" s="40">
        <v>2.85</v>
      </c>
      <c r="L135" s="41">
        <f t="shared" si="18"/>
        <v>0</v>
      </c>
      <c r="M135" s="41"/>
      <c r="N135" s="41"/>
      <c r="O135" s="23" t="e">
        <f>#REF!*#REF!</f>
        <v>#REF!</v>
      </c>
    </row>
    <row r="136" spans="1:15" ht="96.95" customHeight="1" x14ac:dyDescent="0.25">
      <c r="A136" s="6"/>
      <c r="B136" s="15" t="s">
        <v>235</v>
      </c>
      <c r="C136" s="16" t="s">
        <v>142</v>
      </c>
      <c r="D136" s="17" t="s">
        <v>7</v>
      </c>
      <c r="E136" s="17" t="s">
        <v>296</v>
      </c>
      <c r="F136" s="57">
        <v>285</v>
      </c>
      <c r="G136" s="37">
        <v>3.42</v>
      </c>
      <c r="H136" s="38">
        <f t="shared" si="16"/>
        <v>0</v>
      </c>
      <c r="I136" s="39">
        <v>3.04</v>
      </c>
      <c r="J136" s="38">
        <f t="shared" si="17"/>
        <v>0</v>
      </c>
      <c r="K136" s="40">
        <v>2.85</v>
      </c>
      <c r="L136" s="41">
        <f t="shared" si="18"/>
        <v>0</v>
      </c>
      <c r="M136" s="41"/>
      <c r="N136" s="41"/>
      <c r="O136" s="23" t="e">
        <f>#REF!*#REF!</f>
        <v>#REF!</v>
      </c>
    </row>
    <row r="137" spans="1:15" ht="96.95" customHeight="1" x14ac:dyDescent="0.25">
      <c r="A137" s="6"/>
      <c r="B137" s="15" t="s">
        <v>236</v>
      </c>
      <c r="C137" s="17" t="s">
        <v>143</v>
      </c>
      <c r="D137" s="17" t="s">
        <v>16</v>
      </c>
      <c r="E137" s="17" t="s">
        <v>295</v>
      </c>
      <c r="F137" s="57">
        <v>285</v>
      </c>
      <c r="G137" s="37">
        <v>3.42</v>
      </c>
      <c r="H137" s="38">
        <f t="shared" si="16"/>
        <v>0</v>
      </c>
      <c r="I137" s="39">
        <v>3.04</v>
      </c>
      <c r="J137" s="38">
        <f t="shared" si="17"/>
        <v>0</v>
      </c>
      <c r="K137" s="40">
        <v>2.85</v>
      </c>
      <c r="L137" s="41">
        <f t="shared" si="18"/>
        <v>0</v>
      </c>
      <c r="M137" s="41"/>
      <c r="N137" s="41"/>
      <c r="O137" s="23" t="e">
        <f>#REF!*#REF!</f>
        <v>#REF!</v>
      </c>
    </row>
    <row r="138" spans="1:15" ht="96.95" customHeight="1" x14ac:dyDescent="0.25">
      <c r="A138" s="6"/>
      <c r="B138" s="15" t="s">
        <v>237</v>
      </c>
      <c r="C138" s="16" t="s">
        <v>144</v>
      </c>
      <c r="D138" s="17" t="s">
        <v>16</v>
      </c>
      <c r="E138" s="17" t="s">
        <v>295</v>
      </c>
      <c r="F138" s="57">
        <v>285</v>
      </c>
      <c r="G138" s="37">
        <v>3.42</v>
      </c>
      <c r="H138" s="38">
        <f t="shared" si="16"/>
        <v>0</v>
      </c>
      <c r="I138" s="39">
        <v>3.04</v>
      </c>
      <c r="J138" s="38">
        <f t="shared" si="17"/>
        <v>0</v>
      </c>
      <c r="K138" s="40">
        <v>2.85</v>
      </c>
      <c r="L138" s="41">
        <f t="shared" si="18"/>
        <v>0</v>
      </c>
      <c r="M138" s="41"/>
      <c r="N138" s="41"/>
      <c r="O138" s="23" t="e">
        <f>#REF!*#REF!</f>
        <v>#REF!</v>
      </c>
    </row>
    <row r="139" spans="1:15" ht="48.75" customHeight="1" x14ac:dyDescent="0.25">
      <c r="A139" s="84"/>
      <c r="B139" s="89" t="s">
        <v>238</v>
      </c>
      <c r="C139" s="87" t="s">
        <v>145</v>
      </c>
      <c r="D139" s="18" t="s">
        <v>12</v>
      </c>
      <c r="E139" s="18" t="s">
        <v>301</v>
      </c>
      <c r="F139" s="57">
        <v>285</v>
      </c>
      <c r="G139" s="37">
        <v>3.42</v>
      </c>
      <c r="H139" s="38">
        <f t="shared" si="16"/>
        <v>0</v>
      </c>
      <c r="I139" s="39">
        <v>3.04</v>
      </c>
      <c r="J139" s="38">
        <f t="shared" si="17"/>
        <v>0</v>
      </c>
      <c r="K139" s="40">
        <v>2.85</v>
      </c>
      <c r="L139" s="41">
        <f t="shared" si="18"/>
        <v>0</v>
      </c>
      <c r="M139" s="41"/>
      <c r="N139" s="41"/>
      <c r="O139" s="23" t="e">
        <f>#REF!*#REF!</f>
        <v>#REF!</v>
      </c>
    </row>
    <row r="140" spans="1:15" ht="48.75" customHeight="1" x14ac:dyDescent="0.25">
      <c r="A140" s="86"/>
      <c r="B140" s="90"/>
      <c r="C140" s="88"/>
      <c r="D140" s="17" t="s">
        <v>6</v>
      </c>
      <c r="E140" s="17" t="s">
        <v>297</v>
      </c>
      <c r="F140" s="57">
        <v>285</v>
      </c>
      <c r="G140" s="37">
        <v>3.42</v>
      </c>
      <c r="H140" s="38">
        <f t="shared" si="16"/>
        <v>0</v>
      </c>
      <c r="I140" s="39">
        <v>3.04</v>
      </c>
      <c r="J140" s="38">
        <f t="shared" si="17"/>
        <v>0</v>
      </c>
      <c r="K140" s="40">
        <v>2.85</v>
      </c>
      <c r="L140" s="41">
        <f t="shared" si="18"/>
        <v>0</v>
      </c>
      <c r="M140" s="41"/>
      <c r="N140" s="41"/>
      <c r="O140" s="23" t="e">
        <f>#REF!*#REF!</f>
        <v>#REF!</v>
      </c>
    </row>
    <row r="141" spans="1:15" ht="49.5" customHeight="1" x14ac:dyDescent="0.25">
      <c r="A141" s="84"/>
      <c r="B141" s="89" t="s">
        <v>239</v>
      </c>
      <c r="C141" s="87" t="s">
        <v>146</v>
      </c>
      <c r="D141" s="18" t="s">
        <v>12</v>
      </c>
      <c r="E141" s="18" t="s">
        <v>301</v>
      </c>
      <c r="F141" s="57">
        <v>285</v>
      </c>
      <c r="G141" s="37">
        <v>3.42</v>
      </c>
      <c r="H141" s="38">
        <f t="shared" si="16"/>
        <v>0</v>
      </c>
      <c r="I141" s="39">
        <v>3.04</v>
      </c>
      <c r="J141" s="38">
        <f t="shared" si="17"/>
        <v>0</v>
      </c>
      <c r="K141" s="40">
        <v>2.85</v>
      </c>
      <c r="L141" s="41">
        <f t="shared" si="18"/>
        <v>0</v>
      </c>
      <c r="M141" s="41"/>
      <c r="N141" s="41"/>
      <c r="O141" s="23" t="e">
        <f>#REF!*#REF!</f>
        <v>#REF!</v>
      </c>
    </row>
    <row r="142" spans="1:15" ht="47.25" customHeight="1" x14ac:dyDescent="0.25">
      <c r="A142" s="86"/>
      <c r="B142" s="90"/>
      <c r="C142" s="88"/>
      <c r="D142" s="17" t="s">
        <v>6</v>
      </c>
      <c r="E142" s="17" t="s">
        <v>297</v>
      </c>
      <c r="F142" s="57">
        <v>285</v>
      </c>
      <c r="G142" s="37">
        <v>3.42</v>
      </c>
      <c r="H142" s="38">
        <f t="shared" si="16"/>
        <v>0</v>
      </c>
      <c r="I142" s="39">
        <v>3.04</v>
      </c>
      <c r="J142" s="38">
        <f t="shared" si="17"/>
        <v>0</v>
      </c>
      <c r="K142" s="40">
        <v>2.85</v>
      </c>
      <c r="L142" s="41">
        <f t="shared" si="18"/>
        <v>0</v>
      </c>
      <c r="M142" s="41"/>
      <c r="N142" s="41"/>
      <c r="O142" s="23" t="e">
        <f>#REF!*#REF!</f>
        <v>#REF!</v>
      </c>
    </row>
    <row r="143" spans="1:15" ht="96.95" customHeight="1" x14ac:dyDescent="0.25">
      <c r="A143" s="6"/>
      <c r="B143" s="15" t="s">
        <v>240</v>
      </c>
      <c r="C143" s="17" t="s">
        <v>14</v>
      </c>
      <c r="D143" s="17" t="s">
        <v>6</v>
      </c>
      <c r="E143" s="17" t="s">
        <v>297</v>
      </c>
      <c r="F143" s="57">
        <v>285</v>
      </c>
      <c r="G143" s="37">
        <v>3.42</v>
      </c>
      <c r="H143" s="38">
        <f t="shared" si="16"/>
        <v>0</v>
      </c>
      <c r="I143" s="39">
        <v>3.04</v>
      </c>
      <c r="J143" s="38">
        <f t="shared" si="17"/>
        <v>0</v>
      </c>
      <c r="K143" s="40">
        <v>2.85</v>
      </c>
      <c r="L143" s="41">
        <f t="shared" si="18"/>
        <v>0</v>
      </c>
      <c r="M143" s="41"/>
      <c r="N143" s="41"/>
      <c r="O143" s="23" t="e">
        <f>#REF!*#REF!</f>
        <v>#REF!</v>
      </c>
    </row>
    <row r="144" spans="1:15" ht="32.25" customHeight="1" x14ac:dyDescent="0.25">
      <c r="A144" s="110"/>
      <c r="B144" s="89" t="s">
        <v>241</v>
      </c>
      <c r="C144" s="91" t="s">
        <v>147</v>
      </c>
      <c r="D144" s="18" t="s">
        <v>12</v>
      </c>
      <c r="E144" s="18" t="s">
        <v>301</v>
      </c>
      <c r="F144" s="57">
        <v>285</v>
      </c>
      <c r="G144" s="37">
        <v>3.42</v>
      </c>
      <c r="H144" s="38">
        <f t="shared" si="16"/>
        <v>0</v>
      </c>
      <c r="I144" s="39">
        <v>3.04</v>
      </c>
      <c r="J144" s="38">
        <f t="shared" si="17"/>
        <v>0</v>
      </c>
      <c r="K144" s="40">
        <v>2.85</v>
      </c>
      <c r="L144" s="41">
        <f t="shared" si="18"/>
        <v>0</v>
      </c>
      <c r="M144" s="41"/>
      <c r="N144" s="41"/>
      <c r="O144" s="23" t="e">
        <f>#REF!*#REF!</f>
        <v>#REF!</v>
      </c>
    </row>
    <row r="145" spans="1:15" ht="32.25" customHeight="1" x14ac:dyDescent="0.25">
      <c r="A145" s="110"/>
      <c r="B145" s="89"/>
      <c r="C145" s="91"/>
      <c r="D145" s="18" t="s">
        <v>7</v>
      </c>
      <c r="E145" s="18" t="s">
        <v>296</v>
      </c>
      <c r="F145" s="57">
        <v>285</v>
      </c>
      <c r="G145" s="37">
        <v>3.42</v>
      </c>
      <c r="H145" s="38">
        <f t="shared" si="16"/>
        <v>0</v>
      </c>
      <c r="I145" s="39">
        <v>3.04</v>
      </c>
      <c r="J145" s="38">
        <f t="shared" si="17"/>
        <v>0</v>
      </c>
      <c r="K145" s="40">
        <v>2.85</v>
      </c>
      <c r="L145" s="41">
        <f t="shared" si="18"/>
        <v>0</v>
      </c>
      <c r="M145" s="41"/>
      <c r="N145" s="41"/>
      <c r="O145" s="23" t="e">
        <f>#REF!*#REF!</f>
        <v>#REF!</v>
      </c>
    </row>
    <row r="146" spans="1:15" ht="32.25" customHeight="1" x14ac:dyDescent="0.25">
      <c r="A146" s="111"/>
      <c r="B146" s="90"/>
      <c r="C146" s="92"/>
      <c r="D146" s="17" t="s">
        <v>16</v>
      </c>
      <c r="E146" s="17" t="s">
        <v>295</v>
      </c>
      <c r="F146" s="57">
        <v>285</v>
      </c>
      <c r="G146" s="37">
        <v>3.42</v>
      </c>
      <c r="H146" s="38">
        <f t="shared" si="16"/>
        <v>0</v>
      </c>
      <c r="I146" s="39">
        <v>3.04</v>
      </c>
      <c r="J146" s="38">
        <f t="shared" si="17"/>
        <v>0</v>
      </c>
      <c r="K146" s="40">
        <v>2.85</v>
      </c>
      <c r="L146" s="41">
        <f t="shared" si="18"/>
        <v>0</v>
      </c>
      <c r="M146" s="41"/>
      <c r="N146" s="41"/>
      <c r="O146" s="23" t="e">
        <f>#REF!*#REF!</f>
        <v>#REF!</v>
      </c>
    </row>
    <row r="147" spans="1:15" ht="24.75" customHeight="1" x14ac:dyDescent="0.25">
      <c r="A147" s="84"/>
      <c r="B147" s="89" t="s">
        <v>242</v>
      </c>
      <c r="C147" s="91" t="s">
        <v>148</v>
      </c>
      <c r="D147" s="18" t="s">
        <v>16</v>
      </c>
      <c r="E147" s="18" t="s">
        <v>295</v>
      </c>
      <c r="F147" s="57">
        <v>285</v>
      </c>
      <c r="G147" s="37">
        <v>3.42</v>
      </c>
      <c r="H147" s="38">
        <f t="shared" si="16"/>
        <v>0</v>
      </c>
      <c r="I147" s="39">
        <v>3.04</v>
      </c>
      <c r="J147" s="38">
        <f t="shared" si="17"/>
        <v>0</v>
      </c>
      <c r="K147" s="40">
        <v>2.85</v>
      </c>
      <c r="L147" s="41">
        <f t="shared" si="18"/>
        <v>0</v>
      </c>
      <c r="M147" s="41"/>
      <c r="N147" s="41"/>
      <c r="O147" s="23" t="e">
        <f>#REF!*#REF!</f>
        <v>#REF!</v>
      </c>
    </row>
    <row r="148" spans="1:15" ht="24.75" customHeight="1" x14ac:dyDescent="0.25">
      <c r="A148" s="85"/>
      <c r="B148" s="89"/>
      <c r="C148" s="91"/>
      <c r="D148" s="18" t="s">
        <v>125</v>
      </c>
      <c r="E148" s="18" t="s">
        <v>300</v>
      </c>
      <c r="F148" s="57">
        <v>285</v>
      </c>
      <c r="G148" s="37">
        <v>3.42</v>
      </c>
      <c r="H148" s="38">
        <f t="shared" si="16"/>
        <v>0</v>
      </c>
      <c r="I148" s="39">
        <v>3.04</v>
      </c>
      <c r="J148" s="38">
        <f t="shared" si="17"/>
        <v>0</v>
      </c>
      <c r="K148" s="40">
        <v>2.85</v>
      </c>
      <c r="L148" s="41">
        <f t="shared" si="18"/>
        <v>0</v>
      </c>
      <c r="M148" s="41"/>
      <c r="N148" s="41"/>
      <c r="O148" s="23" t="e">
        <f>#REF!*#REF!</f>
        <v>#REF!</v>
      </c>
    </row>
    <row r="149" spans="1:15" ht="24.75" customHeight="1" x14ac:dyDescent="0.25">
      <c r="A149" s="85"/>
      <c r="B149" s="89"/>
      <c r="C149" s="91"/>
      <c r="D149" s="18" t="s">
        <v>60</v>
      </c>
      <c r="E149" s="18" t="s">
        <v>298</v>
      </c>
      <c r="F149" s="57">
        <v>285</v>
      </c>
      <c r="G149" s="37">
        <v>3.42</v>
      </c>
      <c r="H149" s="38">
        <f t="shared" si="16"/>
        <v>0</v>
      </c>
      <c r="I149" s="39">
        <v>3.04</v>
      </c>
      <c r="J149" s="38">
        <f t="shared" si="17"/>
        <v>0</v>
      </c>
      <c r="K149" s="40">
        <v>2.85</v>
      </c>
      <c r="L149" s="41">
        <f t="shared" si="18"/>
        <v>0</v>
      </c>
      <c r="M149" s="41"/>
      <c r="N149" s="41"/>
      <c r="O149" s="23" t="e">
        <f>#REF!*#REF!</f>
        <v>#REF!</v>
      </c>
    </row>
    <row r="150" spans="1:15" ht="24.75" customHeight="1" x14ac:dyDescent="0.25">
      <c r="A150" s="86"/>
      <c r="B150" s="90"/>
      <c r="C150" s="92"/>
      <c r="D150" s="17" t="s">
        <v>124</v>
      </c>
      <c r="E150" s="17" t="s">
        <v>299</v>
      </c>
      <c r="F150" s="57">
        <v>285</v>
      </c>
      <c r="G150" s="37">
        <v>3.42</v>
      </c>
      <c r="H150" s="38">
        <f t="shared" si="16"/>
        <v>0</v>
      </c>
      <c r="I150" s="39">
        <v>3.04</v>
      </c>
      <c r="J150" s="38">
        <f t="shared" si="17"/>
        <v>0</v>
      </c>
      <c r="K150" s="40">
        <v>2.85</v>
      </c>
      <c r="L150" s="41">
        <f t="shared" si="18"/>
        <v>0</v>
      </c>
      <c r="M150" s="41"/>
      <c r="N150" s="41"/>
      <c r="O150" s="23" t="e">
        <f>#REF!*#REF!</f>
        <v>#REF!</v>
      </c>
    </row>
    <row r="151" spans="1:15" ht="96.95" customHeight="1" x14ac:dyDescent="0.25">
      <c r="A151" s="6"/>
      <c r="B151" s="15" t="s">
        <v>243</v>
      </c>
      <c r="C151" s="17" t="s">
        <v>149</v>
      </c>
      <c r="D151" s="17" t="s">
        <v>16</v>
      </c>
      <c r="E151" s="17" t="s">
        <v>295</v>
      </c>
      <c r="F151" s="57">
        <v>285</v>
      </c>
      <c r="G151" s="37">
        <v>3.42</v>
      </c>
      <c r="H151" s="38">
        <f t="shared" si="16"/>
        <v>0</v>
      </c>
      <c r="I151" s="39">
        <v>3.04</v>
      </c>
      <c r="J151" s="38">
        <f t="shared" si="17"/>
        <v>0</v>
      </c>
      <c r="K151" s="40">
        <v>2.85</v>
      </c>
      <c r="L151" s="41">
        <f t="shared" si="18"/>
        <v>0</v>
      </c>
      <c r="M151" s="41"/>
      <c r="N151" s="41"/>
      <c r="O151" s="23" t="e">
        <f>#REF!*#REF!</f>
        <v>#REF!</v>
      </c>
    </row>
    <row r="152" spans="1:15" ht="96.95" customHeight="1" x14ac:dyDescent="0.25">
      <c r="A152" s="6"/>
      <c r="B152" s="15" t="s">
        <v>244</v>
      </c>
      <c r="C152" s="17" t="s">
        <v>166</v>
      </c>
      <c r="D152" s="17" t="s">
        <v>16</v>
      </c>
      <c r="E152" s="17" t="s">
        <v>295</v>
      </c>
      <c r="F152" s="57">
        <v>285</v>
      </c>
      <c r="G152" s="37">
        <v>3.42</v>
      </c>
      <c r="H152" s="38">
        <f t="shared" si="16"/>
        <v>0</v>
      </c>
      <c r="I152" s="39">
        <v>3.04</v>
      </c>
      <c r="J152" s="38">
        <f t="shared" si="17"/>
        <v>0</v>
      </c>
      <c r="K152" s="40">
        <v>2.85</v>
      </c>
      <c r="L152" s="41">
        <f t="shared" si="18"/>
        <v>0</v>
      </c>
      <c r="M152" s="41"/>
      <c r="N152" s="41"/>
      <c r="O152" s="23" t="e">
        <f>#REF!*#REF!</f>
        <v>#REF!</v>
      </c>
    </row>
    <row r="153" spans="1:15" ht="96.95" customHeight="1" x14ac:dyDescent="0.25">
      <c r="A153" s="6"/>
      <c r="B153" s="15" t="s">
        <v>245</v>
      </c>
      <c r="C153" s="17" t="s">
        <v>21</v>
      </c>
      <c r="D153" s="17" t="s">
        <v>16</v>
      </c>
      <c r="E153" s="17" t="s">
        <v>295</v>
      </c>
      <c r="F153" s="57">
        <v>285</v>
      </c>
      <c r="G153" s="37">
        <v>3.42</v>
      </c>
      <c r="H153" s="38">
        <f t="shared" si="16"/>
        <v>0</v>
      </c>
      <c r="I153" s="39">
        <v>3.04</v>
      </c>
      <c r="J153" s="38">
        <f t="shared" si="17"/>
        <v>0</v>
      </c>
      <c r="K153" s="40">
        <v>2.85</v>
      </c>
      <c r="L153" s="41">
        <f t="shared" si="18"/>
        <v>0</v>
      </c>
      <c r="M153" s="41"/>
      <c r="N153" s="41"/>
      <c r="O153" s="23" t="e">
        <f>#REF!*#REF!</f>
        <v>#REF!</v>
      </c>
    </row>
    <row r="154" spans="1:15" ht="96.95" customHeight="1" x14ac:dyDescent="0.25">
      <c r="A154" s="6"/>
      <c r="B154" s="15" t="s">
        <v>246</v>
      </c>
      <c r="C154" s="17" t="s">
        <v>21</v>
      </c>
      <c r="D154" s="17" t="s">
        <v>7</v>
      </c>
      <c r="E154" s="17" t="s">
        <v>296</v>
      </c>
      <c r="F154" s="57">
        <v>285</v>
      </c>
      <c r="G154" s="37">
        <v>3.42</v>
      </c>
      <c r="H154" s="38">
        <f t="shared" si="16"/>
        <v>0</v>
      </c>
      <c r="I154" s="39">
        <v>3.04</v>
      </c>
      <c r="J154" s="38">
        <f t="shared" si="17"/>
        <v>0</v>
      </c>
      <c r="K154" s="40">
        <v>2.85</v>
      </c>
      <c r="L154" s="41">
        <f t="shared" si="18"/>
        <v>0</v>
      </c>
      <c r="M154" s="41"/>
      <c r="N154" s="41"/>
      <c r="O154" s="23" t="e">
        <f>#REF!*#REF!</f>
        <v>#REF!</v>
      </c>
    </row>
    <row r="155" spans="1:15" ht="96.95" customHeight="1" x14ac:dyDescent="0.25">
      <c r="A155" s="6"/>
      <c r="B155" s="15" t="s">
        <v>247</v>
      </c>
      <c r="C155" s="17" t="s">
        <v>21</v>
      </c>
      <c r="D155" s="17" t="s">
        <v>7</v>
      </c>
      <c r="E155" s="17" t="s">
        <v>296</v>
      </c>
      <c r="F155" s="57">
        <v>285</v>
      </c>
      <c r="G155" s="37">
        <v>3.42</v>
      </c>
      <c r="H155" s="38">
        <f t="shared" si="16"/>
        <v>0</v>
      </c>
      <c r="I155" s="39">
        <v>3.04</v>
      </c>
      <c r="J155" s="38">
        <f t="shared" si="17"/>
        <v>0</v>
      </c>
      <c r="K155" s="40">
        <v>2.85</v>
      </c>
      <c r="L155" s="41">
        <f t="shared" si="18"/>
        <v>0</v>
      </c>
      <c r="M155" s="41"/>
      <c r="N155" s="41"/>
      <c r="O155" s="23" t="e">
        <f>#REF!*#REF!</f>
        <v>#REF!</v>
      </c>
    </row>
    <row r="156" spans="1:15" ht="96.95" customHeight="1" x14ac:dyDescent="0.25">
      <c r="A156" s="6"/>
      <c r="B156" s="15" t="s">
        <v>248</v>
      </c>
      <c r="C156" s="17" t="s">
        <v>21</v>
      </c>
      <c r="D156" s="17" t="s">
        <v>12</v>
      </c>
      <c r="E156" s="17" t="s">
        <v>301</v>
      </c>
      <c r="F156" s="57">
        <v>285</v>
      </c>
      <c r="G156" s="37">
        <v>3.42</v>
      </c>
      <c r="H156" s="38">
        <f t="shared" ref="H156:H214" si="19">G156*N156</f>
        <v>0</v>
      </c>
      <c r="I156" s="39">
        <v>3.04</v>
      </c>
      <c r="J156" s="38">
        <f t="shared" ref="J156:J214" si="20">I156*N156</f>
        <v>0</v>
      </c>
      <c r="K156" s="40">
        <v>2.85</v>
      </c>
      <c r="L156" s="41">
        <f t="shared" ref="L156:L214" si="21">K156*N156</f>
        <v>0</v>
      </c>
      <c r="M156" s="41"/>
      <c r="N156" s="41"/>
      <c r="O156" s="23" t="e">
        <f>#REF!*#REF!</f>
        <v>#REF!</v>
      </c>
    </row>
    <row r="157" spans="1:15" ht="96.95" customHeight="1" x14ac:dyDescent="0.25">
      <c r="A157" s="6"/>
      <c r="B157" s="15" t="s">
        <v>249</v>
      </c>
      <c r="C157" s="17" t="s">
        <v>150</v>
      </c>
      <c r="D157" s="17" t="s">
        <v>12</v>
      </c>
      <c r="E157" s="17" t="s">
        <v>301</v>
      </c>
      <c r="F157" s="57">
        <v>285</v>
      </c>
      <c r="G157" s="37">
        <v>3.42</v>
      </c>
      <c r="H157" s="38">
        <f t="shared" si="19"/>
        <v>0</v>
      </c>
      <c r="I157" s="39">
        <v>3.04</v>
      </c>
      <c r="J157" s="38">
        <f t="shared" si="20"/>
        <v>0</v>
      </c>
      <c r="K157" s="40">
        <v>2.85</v>
      </c>
      <c r="L157" s="41">
        <f t="shared" si="21"/>
        <v>0</v>
      </c>
      <c r="M157" s="41"/>
      <c r="N157" s="41"/>
      <c r="O157" s="23" t="e">
        <f>#REF!*#REF!</f>
        <v>#REF!</v>
      </c>
    </row>
    <row r="158" spans="1:15" ht="96.95" customHeight="1" x14ac:dyDescent="0.25">
      <c r="A158" s="6"/>
      <c r="B158" s="15" t="s">
        <v>250</v>
      </c>
      <c r="C158" s="16" t="s">
        <v>159</v>
      </c>
      <c r="D158" s="17" t="s">
        <v>16</v>
      </c>
      <c r="E158" s="17" t="s">
        <v>295</v>
      </c>
      <c r="F158" s="57">
        <v>285</v>
      </c>
      <c r="G158" s="37">
        <v>3.42</v>
      </c>
      <c r="H158" s="38">
        <f t="shared" si="19"/>
        <v>0</v>
      </c>
      <c r="I158" s="39">
        <v>3.04</v>
      </c>
      <c r="J158" s="38">
        <f t="shared" si="20"/>
        <v>0</v>
      </c>
      <c r="K158" s="40">
        <v>2.85</v>
      </c>
      <c r="L158" s="41">
        <f t="shared" si="21"/>
        <v>0</v>
      </c>
      <c r="M158" s="41"/>
      <c r="N158" s="41"/>
      <c r="O158" s="23" t="e">
        <f>#REF!*#REF!</f>
        <v>#REF!</v>
      </c>
    </row>
    <row r="159" spans="1:15" ht="96.95" customHeight="1" x14ac:dyDescent="0.25">
      <c r="A159" s="6"/>
      <c r="B159" s="15" t="s">
        <v>251</v>
      </c>
      <c r="C159" s="16" t="s">
        <v>160</v>
      </c>
      <c r="D159" s="17" t="s">
        <v>124</v>
      </c>
      <c r="E159" s="17" t="s">
        <v>299</v>
      </c>
      <c r="F159" s="57">
        <v>285</v>
      </c>
      <c r="G159" s="37">
        <v>3.42</v>
      </c>
      <c r="H159" s="38">
        <f t="shared" si="19"/>
        <v>0</v>
      </c>
      <c r="I159" s="39">
        <v>3.04</v>
      </c>
      <c r="J159" s="38">
        <f t="shared" si="20"/>
        <v>0</v>
      </c>
      <c r="K159" s="40">
        <v>2.85</v>
      </c>
      <c r="L159" s="41">
        <f t="shared" si="21"/>
        <v>0</v>
      </c>
      <c r="M159" s="41"/>
      <c r="N159" s="41"/>
      <c r="O159" s="23" t="e">
        <f>#REF!*#REF!</f>
        <v>#REF!</v>
      </c>
    </row>
    <row r="160" spans="1:15" ht="96.95" customHeight="1" x14ac:dyDescent="0.25">
      <c r="A160" s="6"/>
      <c r="B160" s="15" t="s">
        <v>252</v>
      </c>
      <c r="C160" s="16" t="s">
        <v>161</v>
      </c>
      <c r="D160" s="17" t="s">
        <v>124</v>
      </c>
      <c r="E160" s="17" t="s">
        <v>299</v>
      </c>
      <c r="F160" s="57">
        <v>285</v>
      </c>
      <c r="G160" s="37">
        <v>3.42</v>
      </c>
      <c r="H160" s="38">
        <f t="shared" si="19"/>
        <v>0</v>
      </c>
      <c r="I160" s="39">
        <v>3.04</v>
      </c>
      <c r="J160" s="38">
        <f t="shared" si="20"/>
        <v>0</v>
      </c>
      <c r="K160" s="40">
        <v>2.85</v>
      </c>
      <c r="L160" s="41">
        <f t="shared" si="21"/>
        <v>0</v>
      </c>
      <c r="M160" s="41"/>
      <c r="N160" s="41"/>
      <c r="O160" s="23" t="e">
        <f>#REF!*#REF!</f>
        <v>#REF!</v>
      </c>
    </row>
    <row r="161" spans="1:15" ht="96.95" customHeight="1" x14ac:dyDescent="0.25">
      <c r="A161" s="6"/>
      <c r="B161" s="15" t="s">
        <v>253</v>
      </c>
      <c r="C161" s="16" t="s">
        <v>165</v>
      </c>
      <c r="D161" s="17" t="s">
        <v>16</v>
      </c>
      <c r="E161" s="17" t="s">
        <v>295</v>
      </c>
      <c r="F161" s="57">
        <v>285</v>
      </c>
      <c r="G161" s="37">
        <v>3.42</v>
      </c>
      <c r="H161" s="38">
        <f t="shared" si="19"/>
        <v>0</v>
      </c>
      <c r="I161" s="39">
        <v>3.04</v>
      </c>
      <c r="J161" s="38">
        <f t="shared" si="20"/>
        <v>0</v>
      </c>
      <c r="K161" s="40">
        <v>2.85</v>
      </c>
      <c r="L161" s="41">
        <f t="shared" si="21"/>
        <v>0</v>
      </c>
      <c r="M161" s="41"/>
      <c r="N161" s="41"/>
      <c r="O161" s="23" t="e">
        <f>#REF!*#REF!</f>
        <v>#REF!</v>
      </c>
    </row>
    <row r="162" spans="1:15" ht="96.95" customHeight="1" x14ac:dyDescent="0.25">
      <c r="A162" s="6"/>
      <c r="B162" s="15" t="s">
        <v>254</v>
      </c>
      <c r="C162" s="16" t="s">
        <v>162</v>
      </c>
      <c r="D162" s="17" t="s">
        <v>125</v>
      </c>
      <c r="E162" s="17" t="s">
        <v>300</v>
      </c>
      <c r="F162" s="57">
        <v>285</v>
      </c>
      <c r="G162" s="37">
        <v>3.42</v>
      </c>
      <c r="H162" s="38">
        <f t="shared" si="19"/>
        <v>0</v>
      </c>
      <c r="I162" s="39">
        <v>3.04</v>
      </c>
      <c r="J162" s="38">
        <f t="shared" si="20"/>
        <v>0</v>
      </c>
      <c r="K162" s="40">
        <v>2.85</v>
      </c>
      <c r="L162" s="41">
        <f t="shared" si="21"/>
        <v>0</v>
      </c>
      <c r="M162" s="41"/>
      <c r="N162" s="41"/>
      <c r="O162" s="23" t="e">
        <f>#REF!*#REF!</f>
        <v>#REF!</v>
      </c>
    </row>
    <row r="163" spans="1:15" ht="96.95" customHeight="1" x14ac:dyDescent="0.25">
      <c r="A163" s="6"/>
      <c r="B163" s="15" t="s">
        <v>255</v>
      </c>
      <c r="C163" s="16" t="s">
        <v>163</v>
      </c>
      <c r="D163" s="17" t="s">
        <v>60</v>
      </c>
      <c r="E163" s="17" t="s">
        <v>298</v>
      </c>
      <c r="F163" s="57">
        <v>285</v>
      </c>
      <c r="G163" s="37">
        <v>3.42</v>
      </c>
      <c r="H163" s="38">
        <f t="shared" si="19"/>
        <v>0</v>
      </c>
      <c r="I163" s="39">
        <v>3.04</v>
      </c>
      <c r="J163" s="38">
        <f t="shared" si="20"/>
        <v>0</v>
      </c>
      <c r="K163" s="40">
        <v>2.85</v>
      </c>
      <c r="L163" s="41">
        <f t="shared" si="21"/>
        <v>0</v>
      </c>
      <c r="M163" s="41"/>
      <c r="N163" s="41"/>
      <c r="O163" s="23" t="e">
        <f>#REF!*#REF!</f>
        <v>#REF!</v>
      </c>
    </row>
    <row r="164" spans="1:15" ht="96.95" customHeight="1" x14ac:dyDescent="0.25">
      <c r="A164" s="6"/>
      <c r="B164" s="15" t="s">
        <v>256</v>
      </c>
      <c r="C164" s="16" t="s">
        <v>164</v>
      </c>
      <c r="D164" s="17" t="s">
        <v>60</v>
      </c>
      <c r="E164" s="17" t="s">
        <v>298</v>
      </c>
      <c r="F164" s="57">
        <v>285</v>
      </c>
      <c r="G164" s="37">
        <v>3.42</v>
      </c>
      <c r="H164" s="38">
        <f t="shared" si="19"/>
        <v>0</v>
      </c>
      <c r="I164" s="39">
        <v>3.04</v>
      </c>
      <c r="J164" s="38">
        <f t="shared" si="20"/>
        <v>0</v>
      </c>
      <c r="K164" s="40">
        <v>2.85</v>
      </c>
      <c r="L164" s="41">
        <f t="shared" si="21"/>
        <v>0</v>
      </c>
      <c r="M164" s="41"/>
      <c r="N164" s="41"/>
      <c r="O164" s="23" t="e">
        <f>#REF!*#REF!</f>
        <v>#REF!</v>
      </c>
    </row>
    <row r="165" spans="1:15" ht="96.95" customHeight="1" x14ac:dyDescent="0.25">
      <c r="A165" s="6"/>
      <c r="B165" s="15" t="s">
        <v>257</v>
      </c>
      <c r="C165" s="16" t="s">
        <v>166</v>
      </c>
      <c r="D165" s="17" t="s">
        <v>60</v>
      </c>
      <c r="E165" s="17" t="s">
        <v>298</v>
      </c>
      <c r="F165" s="57">
        <v>285</v>
      </c>
      <c r="G165" s="37">
        <v>3.42</v>
      </c>
      <c r="H165" s="38">
        <f t="shared" si="19"/>
        <v>0</v>
      </c>
      <c r="I165" s="39">
        <v>3.04</v>
      </c>
      <c r="J165" s="38">
        <f t="shared" si="20"/>
        <v>0</v>
      </c>
      <c r="K165" s="40">
        <v>2.85</v>
      </c>
      <c r="L165" s="41">
        <f t="shared" si="21"/>
        <v>0</v>
      </c>
      <c r="M165" s="41"/>
      <c r="N165" s="41"/>
      <c r="O165" s="23" t="e">
        <f>#REF!*#REF!</f>
        <v>#REF!</v>
      </c>
    </row>
    <row r="166" spans="1:15" ht="96.95" customHeight="1" x14ac:dyDescent="0.25">
      <c r="A166" s="6"/>
      <c r="B166" s="15" t="s">
        <v>258</v>
      </c>
      <c r="C166" s="16" t="s">
        <v>167</v>
      </c>
      <c r="D166" s="17" t="s">
        <v>60</v>
      </c>
      <c r="E166" s="17" t="s">
        <v>298</v>
      </c>
      <c r="F166" s="57">
        <v>285</v>
      </c>
      <c r="G166" s="37">
        <v>3.42</v>
      </c>
      <c r="H166" s="38">
        <f t="shared" si="19"/>
        <v>0</v>
      </c>
      <c r="I166" s="39">
        <v>3.04</v>
      </c>
      <c r="J166" s="38">
        <f t="shared" si="20"/>
        <v>0</v>
      </c>
      <c r="K166" s="40">
        <v>2.85</v>
      </c>
      <c r="L166" s="41">
        <f t="shared" si="21"/>
        <v>0</v>
      </c>
      <c r="M166" s="41"/>
      <c r="N166" s="41"/>
      <c r="O166" s="23" t="e">
        <f>#REF!*#REF!</f>
        <v>#REF!</v>
      </c>
    </row>
    <row r="167" spans="1:15" ht="96.95" customHeight="1" x14ac:dyDescent="0.25">
      <c r="A167" s="6"/>
      <c r="B167" s="15" t="s">
        <v>259</v>
      </c>
      <c r="C167" s="16" t="s">
        <v>194</v>
      </c>
      <c r="D167" s="17" t="s">
        <v>60</v>
      </c>
      <c r="E167" s="17" t="s">
        <v>298</v>
      </c>
      <c r="F167" s="57">
        <v>285</v>
      </c>
      <c r="G167" s="37">
        <v>3.42</v>
      </c>
      <c r="H167" s="38">
        <f t="shared" si="19"/>
        <v>0</v>
      </c>
      <c r="I167" s="39">
        <v>3.04</v>
      </c>
      <c r="J167" s="38">
        <f t="shared" si="20"/>
        <v>0</v>
      </c>
      <c r="K167" s="40">
        <v>2.85</v>
      </c>
      <c r="L167" s="41">
        <f t="shared" si="21"/>
        <v>0</v>
      </c>
      <c r="M167" s="41"/>
      <c r="N167" s="41"/>
      <c r="O167" s="23" t="e">
        <f>#REF!*#REF!</f>
        <v>#REF!</v>
      </c>
    </row>
    <row r="168" spans="1:15" ht="96.95" customHeight="1" x14ac:dyDescent="0.25">
      <c r="A168" s="6"/>
      <c r="B168" s="15" t="s">
        <v>260</v>
      </c>
      <c r="C168" s="16" t="s">
        <v>168</v>
      </c>
      <c r="D168" s="17" t="s">
        <v>60</v>
      </c>
      <c r="E168" s="17" t="s">
        <v>298</v>
      </c>
      <c r="F168" s="57">
        <v>285</v>
      </c>
      <c r="G168" s="37">
        <v>3.42</v>
      </c>
      <c r="H168" s="38">
        <f t="shared" si="19"/>
        <v>0</v>
      </c>
      <c r="I168" s="39">
        <v>3.04</v>
      </c>
      <c r="J168" s="38">
        <f t="shared" si="20"/>
        <v>0</v>
      </c>
      <c r="K168" s="40">
        <v>2.85</v>
      </c>
      <c r="L168" s="41">
        <f t="shared" si="21"/>
        <v>0</v>
      </c>
      <c r="M168" s="41"/>
      <c r="N168" s="41"/>
      <c r="O168" s="23" t="e">
        <f>#REF!*#REF!</f>
        <v>#REF!</v>
      </c>
    </row>
    <row r="169" spans="1:15" ht="96.95" customHeight="1" x14ac:dyDescent="0.25">
      <c r="A169" s="6"/>
      <c r="B169" s="15" t="s">
        <v>261</v>
      </c>
      <c r="C169" s="16" t="s">
        <v>169</v>
      </c>
      <c r="D169" s="17" t="s">
        <v>170</v>
      </c>
      <c r="E169" s="19" t="s">
        <v>312</v>
      </c>
      <c r="F169" s="57">
        <v>285</v>
      </c>
      <c r="G169" s="37">
        <v>3.42</v>
      </c>
      <c r="H169" s="38">
        <f t="shared" si="19"/>
        <v>0</v>
      </c>
      <c r="I169" s="39">
        <v>3.04</v>
      </c>
      <c r="J169" s="38">
        <f t="shared" si="20"/>
        <v>0</v>
      </c>
      <c r="K169" s="40">
        <v>2.85</v>
      </c>
      <c r="L169" s="41">
        <f t="shared" si="21"/>
        <v>0</v>
      </c>
      <c r="M169" s="41"/>
      <c r="N169" s="41"/>
      <c r="O169" s="23" t="e">
        <f>#REF!*#REF!</f>
        <v>#REF!</v>
      </c>
    </row>
    <row r="170" spans="1:15" ht="96.95" customHeight="1" x14ac:dyDescent="0.25">
      <c r="A170" s="6"/>
      <c r="B170" s="15" t="s">
        <v>262</v>
      </c>
      <c r="C170" s="17" t="s">
        <v>152</v>
      </c>
      <c r="D170" s="17" t="s">
        <v>151</v>
      </c>
      <c r="E170" s="17" t="s">
        <v>311</v>
      </c>
      <c r="F170" s="57">
        <v>285</v>
      </c>
      <c r="G170" s="37">
        <v>3.42</v>
      </c>
      <c r="H170" s="38">
        <f t="shared" si="19"/>
        <v>0</v>
      </c>
      <c r="I170" s="39">
        <v>3.04</v>
      </c>
      <c r="J170" s="38">
        <f t="shared" si="20"/>
        <v>0</v>
      </c>
      <c r="K170" s="40">
        <v>2.85</v>
      </c>
      <c r="L170" s="41">
        <f t="shared" si="21"/>
        <v>0</v>
      </c>
      <c r="M170" s="41"/>
      <c r="N170" s="41"/>
      <c r="O170" s="23" t="e">
        <f>#REF!*#REF!</f>
        <v>#REF!</v>
      </c>
    </row>
    <row r="171" spans="1:15" ht="96.95" customHeight="1" x14ac:dyDescent="0.25">
      <c r="A171" s="6"/>
      <c r="B171" s="15" t="s">
        <v>263</v>
      </c>
      <c r="C171" s="17" t="s">
        <v>23</v>
      </c>
      <c r="D171" s="17" t="s">
        <v>157</v>
      </c>
      <c r="E171" s="19" t="s">
        <v>61</v>
      </c>
      <c r="F171" s="57">
        <v>285</v>
      </c>
      <c r="G171" s="37">
        <v>3.42</v>
      </c>
      <c r="H171" s="38">
        <f t="shared" si="19"/>
        <v>0</v>
      </c>
      <c r="I171" s="39">
        <v>3.04</v>
      </c>
      <c r="J171" s="38">
        <f t="shared" si="20"/>
        <v>0</v>
      </c>
      <c r="K171" s="40">
        <v>2.85</v>
      </c>
      <c r="L171" s="41">
        <f t="shared" si="21"/>
        <v>0</v>
      </c>
      <c r="M171" s="41"/>
      <c r="N171" s="41"/>
      <c r="O171" s="23" t="e">
        <f>#REF!*#REF!</f>
        <v>#REF!</v>
      </c>
    </row>
    <row r="172" spans="1:15" ht="96.95" customHeight="1" x14ac:dyDescent="0.25">
      <c r="A172" s="6"/>
      <c r="B172" s="15" t="s">
        <v>264</v>
      </c>
      <c r="C172" s="17" t="s">
        <v>30</v>
      </c>
      <c r="D172" s="17" t="s">
        <v>15</v>
      </c>
      <c r="E172" s="17" t="s">
        <v>310</v>
      </c>
      <c r="F172" s="57">
        <v>285</v>
      </c>
      <c r="G172" s="37">
        <v>3.42</v>
      </c>
      <c r="H172" s="38">
        <f t="shared" si="19"/>
        <v>0</v>
      </c>
      <c r="I172" s="39">
        <v>3.04</v>
      </c>
      <c r="J172" s="38">
        <f t="shared" si="20"/>
        <v>0</v>
      </c>
      <c r="K172" s="40">
        <v>2.85</v>
      </c>
      <c r="L172" s="41">
        <f t="shared" si="21"/>
        <v>0</v>
      </c>
      <c r="M172" s="41"/>
      <c r="N172" s="41"/>
      <c r="O172" s="23" t="e">
        <f>#REF!*#REF!</f>
        <v>#REF!</v>
      </c>
    </row>
    <row r="173" spans="1:15" ht="96.95" customHeight="1" x14ac:dyDescent="0.25">
      <c r="A173" s="6"/>
      <c r="B173" s="15" t="s">
        <v>265</v>
      </c>
      <c r="C173" s="17" t="s">
        <v>154</v>
      </c>
      <c r="D173" s="17" t="s">
        <v>153</v>
      </c>
      <c r="E173" s="17" t="s">
        <v>308</v>
      </c>
      <c r="F173" s="57">
        <v>285</v>
      </c>
      <c r="G173" s="37">
        <v>3.42</v>
      </c>
      <c r="H173" s="38">
        <f t="shared" si="19"/>
        <v>0</v>
      </c>
      <c r="I173" s="39">
        <v>3.04</v>
      </c>
      <c r="J173" s="38">
        <f t="shared" si="20"/>
        <v>0</v>
      </c>
      <c r="K173" s="40">
        <v>2.85</v>
      </c>
      <c r="L173" s="41">
        <f t="shared" si="21"/>
        <v>0</v>
      </c>
      <c r="M173" s="41"/>
      <c r="N173" s="41"/>
      <c r="O173" s="23" t="e">
        <f>#REF!*#REF!</f>
        <v>#REF!</v>
      </c>
    </row>
    <row r="174" spans="1:15" ht="96.95" customHeight="1" x14ac:dyDescent="0.25">
      <c r="A174" s="6"/>
      <c r="B174" s="15" t="s">
        <v>266</v>
      </c>
      <c r="C174" s="17" t="s">
        <v>152</v>
      </c>
      <c r="D174" s="17" t="s">
        <v>153</v>
      </c>
      <c r="E174" s="17" t="s">
        <v>308</v>
      </c>
      <c r="F174" s="57">
        <v>285</v>
      </c>
      <c r="G174" s="37">
        <v>3.42</v>
      </c>
      <c r="H174" s="38">
        <f t="shared" si="19"/>
        <v>0</v>
      </c>
      <c r="I174" s="39">
        <v>3.04</v>
      </c>
      <c r="J174" s="38">
        <f t="shared" si="20"/>
        <v>0</v>
      </c>
      <c r="K174" s="40">
        <v>2.85</v>
      </c>
      <c r="L174" s="41">
        <f t="shared" si="21"/>
        <v>0</v>
      </c>
      <c r="M174" s="41"/>
      <c r="N174" s="41"/>
      <c r="O174" s="23" t="e">
        <f>#REF!*#REF!</f>
        <v>#REF!</v>
      </c>
    </row>
    <row r="175" spans="1:15" ht="96.95" customHeight="1" x14ac:dyDescent="0.25">
      <c r="A175" s="6"/>
      <c r="B175" s="15" t="s">
        <v>267</v>
      </c>
      <c r="C175" s="17" t="s">
        <v>21</v>
      </c>
      <c r="D175" s="17" t="s">
        <v>153</v>
      </c>
      <c r="E175" s="17" t="s">
        <v>308</v>
      </c>
      <c r="F175" s="57">
        <v>285</v>
      </c>
      <c r="G175" s="37">
        <v>3.42</v>
      </c>
      <c r="H175" s="38">
        <f t="shared" si="19"/>
        <v>0</v>
      </c>
      <c r="I175" s="39">
        <v>3.04</v>
      </c>
      <c r="J175" s="38">
        <f t="shared" si="20"/>
        <v>0</v>
      </c>
      <c r="K175" s="40">
        <v>2.85</v>
      </c>
      <c r="L175" s="41">
        <f t="shared" si="21"/>
        <v>0</v>
      </c>
      <c r="M175" s="41"/>
      <c r="N175" s="41"/>
      <c r="O175" s="23" t="e">
        <f>#REF!*#REF!</f>
        <v>#REF!</v>
      </c>
    </row>
    <row r="176" spans="1:15" ht="96.95" customHeight="1" x14ac:dyDescent="0.25">
      <c r="A176" s="6"/>
      <c r="B176" s="15" t="s">
        <v>268</v>
      </c>
      <c r="C176" s="17" t="s">
        <v>154</v>
      </c>
      <c r="D176" s="17" t="s">
        <v>153</v>
      </c>
      <c r="E176" s="17" t="s">
        <v>308</v>
      </c>
      <c r="F176" s="57">
        <v>285</v>
      </c>
      <c r="G176" s="37">
        <v>3.42</v>
      </c>
      <c r="H176" s="38">
        <f t="shared" si="19"/>
        <v>0</v>
      </c>
      <c r="I176" s="39">
        <v>3.04</v>
      </c>
      <c r="J176" s="38">
        <f t="shared" si="20"/>
        <v>0</v>
      </c>
      <c r="K176" s="40">
        <v>2.85</v>
      </c>
      <c r="L176" s="41">
        <f t="shared" si="21"/>
        <v>0</v>
      </c>
      <c r="M176" s="41"/>
      <c r="N176" s="41"/>
      <c r="O176" s="23" t="e">
        <f>#REF!*#REF!</f>
        <v>#REF!</v>
      </c>
    </row>
    <row r="177" spans="1:15" ht="96.95" customHeight="1" x14ac:dyDescent="0.25">
      <c r="A177" s="6"/>
      <c r="B177" s="15" t="s">
        <v>269</v>
      </c>
      <c r="C177" s="17" t="s">
        <v>155</v>
      </c>
      <c r="D177" s="17" t="s">
        <v>153</v>
      </c>
      <c r="E177" s="17" t="s">
        <v>308</v>
      </c>
      <c r="F177" s="57">
        <v>285</v>
      </c>
      <c r="G177" s="37">
        <v>3.42</v>
      </c>
      <c r="H177" s="38">
        <f t="shared" si="19"/>
        <v>0</v>
      </c>
      <c r="I177" s="39">
        <v>3.04</v>
      </c>
      <c r="J177" s="38">
        <f t="shared" si="20"/>
        <v>0</v>
      </c>
      <c r="K177" s="40">
        <v>2.85</v>
      </c>
      <c r="L177" s="41">
        <f t="shared" si="21"/>
        <v>0</v>
      </c>
      <c r="M177" s="41"/>
      <c r="N177" s="41"/>
      <c r="O177" s="23" t="e">
        <f>#REF!*#REF!</f>
        <v>#REF!</v>
      </c>
    </row>
    <row r="178" spans="1:15" ht="96.95" customHeight="1" x14ac:dyDescent="0.25">
      <c r="A178" s="6"/>
      <c r="B178" s="15" t="s">
        <v>270</v>
      </c>
      <c r="C178" s="17" t="s">
        <v>14</v>
      </c>
      <c r="D178" s="17" t="s">
        <v>153</v>
      </c>
      <c r="E178" s="17" t="s">
        <v>308</v>
      </c>
      <c r="F178" s="57">
        <v>285</v>
      </c>
      <c r="G178" s="37">
        <v>3.42</v>
      </c>
      <c r="H178" s="38">
        <f t="shared" si="19"/>
        <v>0</v>
      </c>
      <c r="I178" s="39">
        <v>3.04</v>
      </c>
      <c r="J178" s="38">
        <f t="shared" si="20"/>
        <v>0</v>
      </c>
      <c r="K178" s="40">
        <v>2.85</v>
      </c>
      <c r="L178" s="41">
        <f t="shared" si="21"/>
        <v>0</v>
      </c>
      <c r="M178" s="41"/>
      <c r="N178" s="41"/>
      <c r="O178" s="23" t="e">
        <f>#REF!*#REF!</f>
        <v>#REF!</v>
      </c>
    </row>
    <row r="179" spans="1:15" ht="96.95" customHeight="1" x14ac:dyDescent="0.25">
      <c r="A179" s="6"/>
      <c r="B179" s="15" t="s">
        <v>271</v>
      </c>
      <c r="C179" s="17" t="s">
        <v>129</v>
      </c>
      <c r="D179" s="17" t="s">
        <v>153</v>
      </c>
      <c r="E179" s="17" t="s">
        <v>308</v>
      </c>
      <c r="F179" s="57">
        <v>285</v>
      </c>
      <c r="G179" s="37">
        <v>3.42</v>
      </c>
      <c r="H179" s="38">
        <f t="shared" si="19"/>
        <v>0</v>
      </c>
      <c r="I179" s="39">
        <v>3.04</v>
      </c>
      <c r="J179" s="38">
        <f t="shared" si="20"/>
        <v>0</v>
      </c>
      <c r="K179" s="40">
        <v>2.85</v>
      </c>
      <c r="L179" s="41">
        <f t="shared" si="21"/>
        <v>0</v>
      </c>
      <c r="M179" s="41"/>
      <c r="N179" s="41"/>
      <c r="O179" s="23" t="e">
        <f>#REF!*#REF!</f>
        <v>#REF!</v>
      </c>
    </row>
    <row r="180" spans="1:15" ht="96.95" customHeight="1" x14ac:dyDescent="0.25">
      <c r="A180" s="6"/>
      <c r="B180" s="15" t="s">
        <v>272</v>
      </c>
      <c r="C180" s="17" t="s">
        <v>152</v>
      </c>
      <c r="D180" s="17" t="s">
        <v>153</v>
      </c>
      <c r="E180" s="17" t="s">
        <v>308</v>
      </c>
      <c r="F180" s="57">
        <v>285</v>
      </c>
      <c r="G180" s="37">
        <v>3.42</v>
      </c>
      <c r="H180" s="38">
        <f t="shared" si="19"/>
        <v>0</v>
      </c>
      <c r="I180" s="39">
        <v>3.04</v>
      </c>
      <c r="J180" s="38">
        <f t="shared" si="20"/>
        <v>0</v>
      </c>
      <c r="K180" s="40">
        <v>2.85</v>
      </c>
      <c r="L180" s="41">
        <f t="shared" si="21"/>
        <v>0</v>
      </c>
      <c r="M180" s="41"/>
      <c r="N180" s="41"/>
      <c r="O180" s="23" t="e">
        <f>#REF!*#REF!</f>
        <v>#REF!</v>
      </c>
    </row>
    <row r="181" spans="1:15" ht="96.95" customHeight="1" x14ac:dyDescent="0.25">
      <c r="A181" s="6"/>
      <c r="B181" s="15" t="s">
        <v>273</v>
      </c>
      <c r="C181" s="17" t="s">
        <v>21</v>
      </c>
      <c r="D181" s="17" t="s">
        <v>156</v>
      </c>
      <c r="E181" s="17" t="s">
        <v>306</v>
      </c>
      <c r="F181" s="57">
        <v>285</v>
      </c>
      <c r="G181" s="37">
        <v>3.42</v>
      </c>
      <c r="H181" s="38">
        <f t="shared" si="19"/>
        <v>0</v>
      </c>
      <c r="I181" s="39">
        <v>3.04</v>
      </c>
      <c r="J181" s="38">
        <f t="shared" si="20"/>
        <v>0</v>
      </c>
      <c r="K181" s="40">
        <v>2.85</v>
      </c>
      <c r="L181" s="41">
        <f t="shared" si="21"/>
        <v>0</v>
      </c>
      <c r="M181" s="41"/>
      <c r="N181" s="41"/>
      <c r="O181" s="23" t="e">
        <f>#REF!*#REF!</f>
        <v>#REF!</v>
      </c>
    </row>
    <row r="182" spans="1:15" ht="96.95" customHeight="1" x14ac:dyDescent="0.25">
      <c r="A182" s="6"/>
      <c r="B182" s="15" t="s">
        <v>274</v>
      </c>
      <c r="C182" s="16" t="s">
        <v>172</v>
      </c>
      <c r="D182" s="17" t="s">
        <v>171</v>
      </c>
      <c r="E182" s="17" t="s">
        <v>307</v>
      </c>
      <c r="F182" s="57">
        <v>285</v>
      </c>
      <c r="G182" s="37">
        <v>3.42</v>
      </c>
      <c r="H182" s="38">
        <f t="shared" si="19"/>
        <v>0</v>
      </c>
      <c r="I182" s="39">
        <v>3.04</v>
      </c>
      <c r="J182" s="38">
        <f t="shared" si="20"/>
        <v>0</v>
      </c>
      <c r="K182" s="40">
        <v>2.85</v>
      </c>
      <c r="L182" s="41">
        <f t="shared" si="21"/>
        <v>0</v>
      </c>
      <c r="M182" s="41"/>
      <c r="N182" s="41"/>
      <c r="O182" s="23" t="e">
        <f>#REF!*#REF!</f>
        <v>#REF!</v>
      </c>
    </row>
    <row r="183" spans="1:15" ht="96.95" customHeight="1" x14ac:dyDescent="0.25">
      <c r="A183" s="6"/>
      <c r="B183" s="15" t="s">
        <v>275</v>
      </c>
      <c r="C183" s="16" t="s">
        <v>174</v>
      </c>
      <c r="D183" s="17" t="s">
        <v>171</v>
      </c>
      <c r="E183" s="17" t="s">
        <v>307</v>
      </c>
      <c r="F183" s="57">
        <v>285</v>
      </c>
      <c r="G183" s="37">
        <v>3.42</v>
      </c>
      <c r="H183" s="38">
        <f t="shared" si="19"/>
        <v>0</v>
      </c>
      <c r="I183" s="39">
        <v>3.04</v>
      </c>
      <c r="J183" s="38">
        <f t="shared" si="20"/>
        <v>0</v>
      </c>
      <c r="K183" s="40">
        <v>2.85</v>
      </c>
      <c r="L183" s="41">
        <f t="shared" si="21"/>
        <v>0</v>
      </c>
      <c r="M183" s="41"/>
      <c r="N183" s="41"/>
      <c r="O183" s="23" t="e">
        <f>#REF!*#REF!</f>
        <v>#REF!</v>
      </c>
    </row>
    <row r="184" spans="1:15" ht="96.95" customHeight="1" x14ac:dyDescent="0.25">
      <c r="A184" s="6"/>
      <c r="B184" s="15" t="s">
        <v>276</v>
      </c>
      <c r="C184" s="17" t="s">
        <v>173</v>
      </c>
      <c r="D184" s="17" t="s">
        <v>171</v>
      </c>
      <c r="E184" s="17" t="s">
        <v>307</v>
      </c>
      <c r="F184" s="57">
        <v>285</v>
      </c>
      <c r="G184" s="37">
        <v>3.42</v>
      </c>
      <c r="H184" s="38">
        <f t="shared" si="19"/>
        <v>0</v>
      </c>
      <c r="I184" s="39">
        <v>3.04</v>
      </c>
      <c r="J184" s="38">
        <f t="shared" si="20"/>
        <v>0</v>
      </c>
      <c r="K184" s="40">
        <v>2.85</v>
      </c>
      <c r="L184" s="41">
        <f t="shared" si="21"/>
        <v>0</v>
      </c>
      <c r="M184" s="41"/>
      <c r="N184" s="41"/>
      <c r="O184" s="23" t="e">
        <f>#REF!*#REF!</f>
        <v>#REF!</v>
      </c>
    </row>
    <row r="185" spans="1:15" ht="96.95" customHeight="1" x14ac:dyDescent="0.25">
      <c r="A185" s="6"/>
      <c r="B185" s="15" t="s">
        <v>277</v>
      </c>
      <c r="C185" s="17" t="s">
        <v>173</v>
      </c>
      <c r="D185" s="17" t="s">
        <v>171</v>
      </c>
      <c r="E185" s="17" t="s">
        <v>307</v>
      </c>
      <c r="F185" s="57">
        <v>285</v>
      </c>
      <c r="G185" s="37">
        <v>3.42</v>
      </c>
      <c r="H185" s="38">
        <f t="shared" si="19"/>
        <v>0</v>
      </c>
      <c r="I185" s="39">
        <v>3.04</v>
      </c>
      <c r="J185" s="38">
        <f t="shared" si="20"/>
        <v>0</v>
      </c>
      <c r="K185" s="40">
        <v>2.85</v>
      </c>
      <c r="L185" s="41">
        <f t="shared" si="21"/>
        <v>0</v>
      </c>
      <c r="M185" s="41"/>
      <c r="N185" s="41"/>
      <c r="O185" s="23" t="e">
        <f>#REF!*#REF!</f>
        <v>#REF!</v>
      </c>
    </row>
    <row r="186" spans="1:15" ht="96.95" customHeight="1" x14ac:dyDescent="0.25">
      <c r="A186" s="6"/>
      <c r="B186" s="15" t="s">
        <v>278</v>
      </c>
      <c r="C186" s="16" t="s">
        <v>175</v>
      </c>
      <c r="D186" s="17" t="s">
        <v>171</v>
      </c>
      <c r="E186" s="17" t="s">
        <v>307</v>
      </c>
      <c r="F186" s="57">
        <v>285</v>
      </c>
      <c r="G186" s="37">
        <v>3.42</v>
      </c>
      <c r="H186" s="38">
        <f t="shared" si="19"/>
        <v>0</v>
      </c>
      <c r="I186" s="39">
        <v>3.04</v>
      </c>
      <c r="J186" s="38">
        <f t="shared" si="20"/>
        <v>0</v>
      </c>
      <c r="K186" s="40">
        <v>2.85</v>
      </c>
      <c r="L186" s="41">
        <f t="shared" si="21"/>
        <v>0</v>
      </c>
      <c r="M186" s="41"/>
      <c r="N186" s="41"/>
      <c r="O186" s="23" t="e">
        <f>#REF!*#REF!</f>
        <v>#REF!</v>
      </c>
    </row>
    <row r="187" spans="1:15" ht="96.95" customHeight="1" x14ac:dyDescent="0.25">
      <c r="A187" s="6"/>
      <c r="B187" s="15" t="s">
        <v>279</v>
      </c>
      <c r="C187" s="16" t="s">
        <v>176</v>
      </c>
      <c r="D187" s="17" t="s">
        <v>171</v>
      </c>
      <c r="E187" s="17" t="s">
        <v>307</v>
      </c>
      <c r="F187" s="57">
        <v>285</v>
      </c>
      <c r="G187" s="37">
        <v>3.42</v>
      </c>
      <c r="H187" s="38">
        <f t="shared" si="19"/>
        <v>0</v>
      </c>
      <c r="I187" s="39">
        <v>3.04</v>
      </c>
      <c r="J187" s="38">
        <f t="shared" si="20"/>
        <v>0</v>
      </c>
      <c r="K187" s="40">
        <v>2.85</v>
      </c>
      <c r="L187" s="41">
        <f t="shared" si="21"/>
        <v>0</v>
      </c>
      <c r="M187" s="41"/>
      <c r="N187" s="41"/>
      <c r="O187" s="23" t="e">
        <f>#REF!*#REF!</f>
        <v>#REF!</v>
      </c>
    </row>
    <row r="188" spans="1:15" ht="96.95" customHeight="1" x14ac:dyDescent="0.25">
      <c r="A188" s="6"/>
      <c r="B188" s="15" t="s">
        <v>280</v>
      </c>
      <c r="C188" s="16" t="s">
        <v>179</v>
      </c>
      <c r="D188" s="17" t="s">
        <v>131</v>
      </c>
      <c r="E188" s="17" t="s">
        <v>303</v>
      </c>
      <c r="F188" s="57">
        <v>285</v>
      </c>
      <c r="G188" s="37">
        <v>3.42</v>
      </c>
      <c r="H188" s="38">
        <f t="shared" si="19"/>
        <v>0</v>
      </c>
      <c r="I188" s="39">
        <v>3.04</v>
      </c>
      <c r="J188" s="38">
        <f t="shared" si="20"/>
        <v>0</v>
      </c>
      <c r="K188" s="40">
        <v>2.85</v>
      </c>
      <c r="L188" s="41">
        <f t="shared" si="21"/>
        <v>0</v>
      </c>
      <c r="M188" s="41"/>
      <c r="N188" s="41"/>
      <c r="O188" s="23" t="e">
        <f>#REF!*#REF!</f>
        <v>#REF!</v>
      </c>
    </row>
    <row r="189" spans="1:15" ht="96.95" customHeight="1" x14ac:dyDescent="0.25">
      <c r="A189" s="6"/>
      <c r="B189" s="15" t="s">
        <v>281</v>
      </c>
      <c r="C189" s="16" t="s">
        <v>180</v>
      </c>
      <c r="D189" s="17" t="s">
        <v>177</v>
      </c>
      <c r="E189" s="19" t="s">
        <v>309</v>
      </c>
      <c r="F189" s="57">
        <v>285</v>
      </c>
      <c r="G189" s="37">
        <v>3.42</v>
      </c>
      <c r="H189" s="38">
        <f t="shared" si="19"/>
        <v>0</v>
      </c>
      <c r="I189" s="39">
        <v>3.04</v>
      </c>
      <c r="J189" s="38">
        <f t="shared" si="20"/>
        <v>0</v>
      </c>
      <c r="K189" s="40">
        <v>2.85</v>
      </c>
      <c r="L189" s="41">
        <f t="shared" si="21"/>
        <v>0</v>
      </c>
      <c r="M189" s="41"/>
      <c r="N189" s="41"/>
      <c r="O189" s="23" t="e">
        <f>#REF!*#REF!</f>
        <v>#REF!</v>
      </c>
    </row>
    <row r="190" spans="1:15" ht="96.95" customHeight="1" x14ac:dyDescent="0.25">
      <c r="A190" s="6"/>
      <c r="B190" s="15" t="s">
        <v>282</v>
      </c>
      <c r="C190" s="16" t="s">
        <v>181</v>
      </c>
      <c r="D190" s="17" t="s">
        <v>131</v>
      </c>
      <c r="E190" s="17" t="s">
        <v>303</v>
      </c>
      <c r="F190" s="57">
        <v>285</v>
      </c>
      <c r="G190" s="37">
        <v>3.42</v>
      </c>
      <c r="H190" s="38">
        <f t="shared" si="19"/>
        <v>0</v>
      </c>
      <c r="I190" s="39">
        <v>3.04</v>
      </c>
      <c r="J190" s="38">
        <f t="shared" si="20"/>
        <v>0</v>
      </c>
      <c r="K190" s="40">
        <v>2.85</v>
      </c>
      <c r="L190" s="41">
        <f t="shared" si="21"/>
        <v>0</v>
      </c>
      <c r="M190" s="41"/>
      <c r="N190" s="41"/>
      <c r="O190" s="23" t="e">
        <f>#REF!*#REF!</f>
        <v>#REF!</v>
      </c>
    </row>
    <row r="191" spans="1:15" ht="96.95" customHeight="1" x14ac:dyDescent="0.25">
      <c r="A191" s="6"/>
      <c r="B191" s="15" t="s">
        <v>283</v>
      </c>
      <c r="C191" s="16" t="s">
        <v>182</v>
      </c>
      <c r="D191" s="17" t="s">
        <v>131</v>
      </c>
      <c r="E191" s="17" t="s">
        <v>303</v>
      </c>
      <c r="F191" s="57">
        <v>285</v>
      </c>
      <c r="G191" s="37">
        <v>3.42</v>
      </c>
      <c r="H191" s="38">
        <f t="shared" si="19"/>
        <v>0</v>
      </c>
      <c r="I191" s="39">
        <v>3.04</v>
      </c>
      <c r="J191" s="38">
        <f t="shared" si="20"/>
        <v>0</v>
      </c>
      <c r="K191" s="40">
        <v>2.85</v>
      </c>
      <c r="L191" s="41">
        <f t="shared" si="21"/>
        <v>0</v>
      </c>
      <c r="M191" s="41"/>
      <c r="N191" s="41"/>
      <c r="O191" s="23" t="e">
        <f>#REF!*#REF!</f>
        <v>#REF!</v>
      </c>
    </row>
    <row r="192" spans="1:15" ht="96.95" customHeight="1" x14ac:dyDescent="0.25">
      <c r="A192" s="6"/>
      <c r="B192" s="15" t="s">
        <v>284</v>
      </c>
      <c r="C192" s="16" t="s">
        <v>183</v>
      </c>
      <c r="D192" s="17" t="s">
        <v>131</v>
      </c>
      <c r="E192" s="17" t="s">
        <v>303</v>
      </c>
      <c r="F192" s="57">
        <v>285</v>
      </c>
      <c r="G192" s="37">
        <v>3.42</v>
      </c>
      <c r="H192" s="38">
        <f t="shared" si="19"/>
        <v>0</v>
      </c>
      <c r="I192" s="39">
        <v>3.04</v>
      </c>
      <c r="J192" s="38">
        <f t="shared" si="20"/>
        <v>0</v>
      </c>
      <c r="K192" s="40">
        <v>2.85</v>
      </c>
      <c r="L192" s="41">
        <f t="shared" si="21"/>
        <v>0</v>
      </c>
      <c r="M192" s="41"/>
      <c r="N192" s="41"/>
      <c r="O192" s="23" t="e">
        <f>#REF!*#REF!</f>
        <v>#REF!</v>
      </c>
    </row>
    <row r="193" spans="1:15" ht="96.95" customHeight="1" x14ac:dyDescent="0.25">
      <c r="A193" s="6"/>
      <c r="B193" s="15" t="s">
        <v>285</v>
      </c>
      <c r="C193" s="16" t="s">
        <v>184</v>
      </c>
      <c r="D193" s="17" t="s">
        <v>131</v>
      </c>
      <c r="E193" s="17" t="s">
        <v>303</v>
      </c>
      <c r="F193" s="57">
        <v>285</v>
      </c>
      <c r="G193" s="37">
        <v>3.42</v>
      </c>
      <c r="H193" s="38">
        <f t="shared" si="19"/>
        <v>0</v>
      </c>
      <c r="I193" s="39">
        <v>3.04</v>
      </c>
      <c r="J193" s="38">
        <f t="shared" si="20"/>
        <v>0</v>
      </c>
      <c r="K193" s="40">
        <v>2.85</v>
      </c>
      <c r="L193" s="41">
        <f t="shared" si="21"/>
        <v>0</v>
      </c>
      <c r="M193" s="41"/>
      <c r="N193" s="41"/>
      <c r="O193" s="23" t="e">
        <f>#REF!*#REF!</f>
        <v>#REF!</v>
      </c>
    </row>
    <row r="194" spans="1:15" ht="96.95" customHeight="1" x14ac:dyDescent="0.25">
      <c r="A194" s="6"/>
      <c r="B194" s="15" t="s">
        <v>286</v>
      </c>
      <c r="C194" s="16" t="s">
        <v>185</v>
      </c>
      <c r="D194" s="17" t="s">
        <v>131</v>
      </c>
      <c r="E194" s="17" t="s">
        <v>303</v>
      </c>
      <c r="F194" s="57">
        <v>285</v>
      </c>
      <c r="G194" s="37">
        <v>3.42</v>
      </c>
      <c r="H194" s="38">
        <f t="shared" si="19"/>
        <v>0</v>
      </c>
      <c r="I194" s="39">
        <v>3.04</v>
      </c>
      <c r="J194" s="38">
        <f t="shared" si="20"/>
        <v>0</v>
      </c>
      <c r="K194" s="40">
        <v>2.85</v>
      </c>
      <c r="L194" s="41">
        <f t="shared" si="21"/>
        <v>0</v>
      </c>
      <c r="M194" s="41"/>
      <c r="N194" s="41"/>
      <c r="O194" s="23" t="e">
        <f>#REF!*#REF!</f>
        <v>#REF!</v>
      </c>
    </row>
    <row r="195" spans="1:15" ht="96.95" customHeight="1" x14ac:dyDescent="0.25">
      <c r="A195" s="6"/>
      <c r="B195" s="15" t="s">
        <v>287</v>
      </c>
      <c r="C195" s="16" t="s">
        <v>186</v>
      </c>
      <c r="D195" s="17" t="s">
        <v>131</v>
      </c>
      <c r="E195" s="17" t="s">
        <v>303</v>
      </c>
      <c r="F195" s="57">
        <v>285</v>
      </c>
      <c r="G195" s="37">
        <v>3.42</v>
      </c>
      <c r="H195" s="38">
        <f t="shared" si="19"/>
        <v>0</v>
      </c>
      <c r="I195" s="39">
        <v>3.04</v>
      </c>
      <c r="J195" s="38">
        <f t="shared" si="20"/>
        <v>0</v>
      </c>
      <c r="K195" s="40">
        <v>2.85</v>
      </c>
      <c r="L195" s="41">
        <f t="shared" si="21"/>
        <v>0</v>
      </c>
      <c r="M195" s="41"/>
      <c r="N195" s="41"/>
      <c r="O195" s="23" t="e">
        <f>#REF!*#REF!</f>
        <v>#REF!</v>
      </c>
    </row>
    <row r="196" spans="1:15" ht="96.95" customHeight="1" x14ac:dyDescent="0.25">
      <c r="A196" s="6"/>
      <c r="B196" s="15" t="s">
        <v>288</v>
      </c>
      <c r="C196" s="16" t="s">
        <v>187</v>
      </c>
      <c r="D196" s="17" t="s">
        <v>131</v>
      </c>
      <c r="E196" s="17" t="s">
        <v>303</v>
      </c>
      <c r="F196" s="57">
        <v>285</v>
      </c>
      <c r="G196" s="37">
        <v>3.42</v>
      </c>
      <c r="H196" s="38">
        <f t="shared" si="19"/>
        <v>0</v>
      </c>
      <c r="I196" s="39">
        <v>3.04</v>
      </c>
      <c r="J196" s="38">
        <f t="shared" si="20"/>
        <v>0</v>
      </c>
      <c r="K196" s="40">
        <v>2.85</v>
      </c>
      <c r="L196" s="41">
        <f t="shared" si="21"/>
        <v>0</v>
      </c>
      <c r="M196" s="41"/>
      <c r="N196" s="41"/>
      <c r="O196" s="23" t="e">
        <f>#REF!*#REF!</f>
        <v>#REF!</v>
      </c>
    </row>
    <row r="197" spans="1:15" ht="96.95" customHeight="1" x14ac:dyDescent="0.25">
      <c r="A197" s="6"/>
      <c r="B197" s="15" t="s">
        <v>289</v>
      </c>
      <c r="C197" s="16" t="s">
        <v>188</v>
      </c>
      <c r="D197" s="17" t="s">
        <v>131</v>
      </c>
      <c r="E197" s="17" t="s">
        <v>303</v>
      </c>
      <c r="F197" s="57">
        <v>285</v>
      </c>
      <c r="G197" s="37">
        <v>3.42</v>
      </c>
      <c r="H197" s="38">
        <f t="shared" si="19"/>
        <v>0</v>
      </c>
      <c r="I197" s="39">
        <v>3.04</v>
      </c>
      <c r="J197" s="38">
        <f t="shared" si="20"/>
        <v>0</v>
      </c>
      <c r="K197" s="40">
        <v>2.85</v>
      </c>
      <c r="L197" s="41">
        <f t="shared" si="21"/>
        <v>0</v>
      </c>
      <c r="M197" s="41"/>
      <c r="N197" s="41"/>
      <c r="O197" s="23" t="e">
        <f>#REF!*#REF!</f>
        <v>#REF!</v>
      </c>
    </row>
    <row r="198" spans="1:15" ht="96.95" customHeight="1" x14ac:dyDescent="0.25">
      <c r="A198" s="6"/>
      <c r="B198" s="15" t="s">
        <v>290</v>
      </c>
      <c r="C198" s="16" t="s">
        <v>189</v>
      </c>
      <c r="D198" s="17" t="s">
        <v>131</v>
      </c>
      <c r="E198" s="17" t="s">
        <v>303</v>
      </c>
      <c r="F198" s="57">
        <v>285</v>
      </c>
      <c r="G198" s="37">
        <v>3.42</v>
      </c>
      <c r="H198" s="38">
        <f t="shared" si="19"/>
        <v>0</v>
      </c>
      <c r="I198" s="39">
        <v>3.04</v>
      </c>
      <c r="J198" s="38">
        <f t="shared" si="20"/>
        <v>0</v>
      </c>
      <c r="K198" s="40">
        <v>2.85</v>
      </c>
      <c r="L198" s="41">
        <f t="shared" si="21"/>
        <v>0</v>
      </c>
      <c r="M198" s="41"/>
      <c r="N198" s="41"/>
      <c r="O198" s="23" t="e">
        <f>#REF!*#REF!</f>
        <v>#REF!</v>
      </c>
    </row>
    <row r="199" spans="1:15" ht="96.95" customHeight="1" x14ac:dyDescent="0.25">
      <c r="A199" s="6"/>
      <c r="B199" s="15" t="s">
        <v>291</v>
      </c>
      <c r="C199" s="16" t="s">
        <v>190</v>
      </c>
      <c r="D199" s="17" t="s">
        <v>131</v>
      </c>
      <c r="E199" s="17" t="s">
        <v>303</v>
      </c>
      <c r="F199" s="57">
        <v>285</v>
      </c>
      <c r="G199" s="37">
        <v>3.42</v>
      </c>
      <c r="H199" s="38">
        <f t="shared" si="19"/>
        <v>0</v>
      </c>
      <c r="I199" s="39">
        <v>3.04</v>
      </c>
      <c r="J199" s="38">
        <f t="shared" si="20"/>
        <v>0</v>
      </c>
      <c r="K199" s="40">
        <v>2.85</v>
      </c>
      <c r="L199" s="41">
        <f t="shared" si="21"/>
        <v>0</v>
      </c>
      <c r="M199" s="41"/>
      <c r="N199" s="41"/>
      <c r="O199" s="23" t="e">
        <f>#REF!*#REF!</f>
        <v>#REF!</v>
      </c>
    </row>
    <row r="200" spans="1:15" ht="96.95" customHeight="1" x14ac:dyDescent="0.25">
      <c r="A200" s="6"/>
      <c r="B200" s="15" t="s">
        <v>292</v>
      </c>
      <c r="C200" s="16" t="s">
        <v>191</v>
      </c>
      <c r="D200" s="17" t="s">
        <v>131</v>
      </c>
      <c r="E200" s="17" t="s">
        <v>303</v>
      </c>
      <c r="F200" s="57">
        <v>285</v>
      </c>
      <c r="G200" s="37">
        <v>3.42</v>
      </c>
      <c r="H200" s="38">
        <f t="shared" si="19"/>
        <v>0</v>
      </c>
      <c r="I200" s="39">
        <v>3.04</v>
      </c>
      <c r="J200" s="38">
        <f t="shared" si="20"/>
        <v>0</v>
      </c>
      <c r="K200" s="40">
        <v>2.85</v>
      </c>
      <c r="L200" s="41">
        <f t="shared" si="21"/>
        <v>0</v>
      </c>
      <c r="M200" s="41"/>
      <c r="N200" s="41"/>
      <c r="O200" s="23" t="e">
        <f>#REF!*#REF!</f>
        <v>#REF!</v>
      </c>
    </row>
    <row r="201" spans="1:15" ht="96.95" customHeight="1" x14ac:dyDescent="0.25">
      <c r="A201" s="6"/>
      <c r="B201" s="15" t="s">
        <v>293</v>
      </c>
      <c r="C201" s="16" t="s">
        <v>192</v>
      </c>
      <c r="D201" s="17" t="s">
        <v>131</v>
      </c>
      <c r="E201" s="17" t="s">
        <v>303</v>
      </c>
      <c r="F201" s="57">
        <v>285</v>
      </c>
      <c r="G201" s="37">
        <v>3.42</v>
      </c>
      <c r="H201" s="38">
        <f t="shared" si="19"/>
        <v>0</v>
      </c>
      <c r="I201" s="39">
        <v>3.04</v>
      </c>
      <c r="J201" s="38">
        <f t="shared" si="20"/>
        <v>0</v>
      </c>
      <c r="K201" s="40">
        <v>2.85</v>
      </c>
      <c r="L201" s="41">
        <f t="shared" si="21"/>
        <v>0</v>
      </c>
      <c r="M201" s="41"/>
      <c r="N201" s="41"/>
      <c r="O201" s="23" t="e">
        <f>#REF!*#REF!</f>
        <v>#REF!</v>
      </c>
    </row>
    <row r="202" spans="1:15" ht="96.95" customHeight="1" x14ac:dyDescent="0.25">
      <c r="A202" s="6"/>
      <c r="B202" s="15" t="s">
        <v>294</v>
      </c>
      <c r="C202" s="17" t="s">
        <v>200</v>
      </c>
      <c r="D202" s="17" t="s">
        <v>201</v>
      </c>
      <c r="E202" s="17" t="s">
        <v>304</v>
      </c>
      <c r="F202" s="57">
        <v>285</v>
      </c>
      <c r="G202" s="37">
        <v>3.42</v>
      </c>
      <c r="H202" s="38">
        <f t="shared" si="19"/>
        <v>0</v>
      </c>
      <c r="I202" s="39">
        <v>3.04</v>
      </c>
      <c r="J202" s="38">
        <f t="shared" si="20"/>
        <v>0</v>
      </c>
      <c r="K202" s="40">
        <v>2.85</v>
      </c>
      <c r="L202" s="41">
        <f t="shared" si="21"/>
        <v>0</v>
      </c>
      <c r="M202" s="41"/>
      <c r="N202" s="41"/>
      <c r="O202" s="23" t="e">
        <f>#REF!*#REF!</f>
        <v>#REF!</v>
      </c>
    </row>
    <row r="203" spans="1:15" ht="96.95" customHeight="1" x14ac:dyDescent="0.25">
      <c r="A203" s="6"/>
      <c r="B203" s="15" t="s">
        <v>315</v>
      </c>
      <c r="C203" s="17" t="s">
        <v>204</v>
      </c>
      <c r="D203" s="17" t="s">
        <v>201</v>
      </c>
      <c r="E203" s="17" t="s">
        <v>304</v>
      </c>
      <c r="F203" s="57">
        <v>285</v>
      </c>
      <c r="G203" s="37">
        <v>3.42</v>
      </c>
      <c r="H203" s="38">
        <f t="shared" si="19"/>
        <v>0</v>
      </c>
      <c r="I203" s="39">
        <v>3.04</v>
      </c>
      <c r="J203" s="38">
        <f t="shared" si="20"/>
        <v>0</v>
      </c>
      <c r="K203" s="40">
        <v>2.85</v>
      </c>
      <c r="L203" s="41">
        <f t="shared" si="21"/>
        <v>0</v>
      </c>
      <c r="M203" s="41"/>
      <c r="N203" s="41"/>
      <c r="O203" s="23" t="e">
        <f>#REF!*#REF!</f>
        <v>#REF!</v>
      </c>
    </row>
    <row r="204" spans="1:15" ht="96.95" customHeight="1" x14ac:dyDescent="0.25">
      <c r="A204" s="6"/>
      <c r="B204" s="15" t="s">
        <v>316</v>
      </c>
      <c r="C204" s="17" t="s">
        <v>204</v>
      </c>
      <c r="D204" s="17" t="s">
        <v>202</v>
      </c>
      <c r="E204" s="17" t="s">
        <v>305</v>
      </c>
      <c r="F204" s="57">
        <v>285</v>
      </c>
      <c r="G204" s="37">
        <v>3.42</v>
      </c>
      <c r="H204" s="38">
        <f t="shared" si="19"/>
        <v>0</v>
      </c>
      <c r="I204" s="39">
        <v>3.04</v>
      </c>
      <c r="J204" s="38">
        <f t="shared" si="20"/>
        <v>0</v>
      </c>
      <c r="K204" s="40">
        <v>2.85</v>
      </c>
      <c r="L204" s="41">
        <f t="shared" si="21"/>
        <v>0</v>
      </c>
      <c r="M204" s="41"/>
      <c r="N204" s="41"/>
      <c r="O204" s="23" t="e">
        <f>#REF!*#REF!</f>
        <v>#REF!</v>
      </c>
    </row>
    <row r="205" spans="1:15" ht="96.95" customHeight="1" x14ac:dyDescent="0.25">
      <c r="A205" s="6"/>
      <c r="B205" s="15" t="s">
        <v>317</v>
      </c>
      <c r="C205" s="17" t="s">
        <v>193</v>
      </c>
      <c r="D205" s="17" t="s">
        <v>202</v>
      </c>
      <c r="E205" s="17" t="s">
        <v>305</v>
      </c>
      <c r="F205" s="57">
        <v>285</v>
      </c>
      <c r="G205" s="37">
        <v>3.42</v>
      </c>
      <c r="H205" s="38">
        <f t="shared" si="19"/>
        <v>0</v>
      </c>
      <c r="I205" s="39">
        <v>3.04</v>
      </c>
      <c r="J205" s="38">
        <f t="shared" si="20"/>
        <v>0</v>
      </c>
      <c r="K205" s="40">
        <v>2.85</v>
      </c>
      <c r="L205" s="41">
        <f t="shared" si="21"/>
        <v>0</v>
      </c>
      <c r="M205" s="41"/>
      <c r="N205" s="41"/>
      <c r="O205" s="23" t="e">
        <f>#REF!*#REF!</f>
        <v>#REF!</v>
      </c>
    </row>
    <row r="206" spans="1:15" ht="96.95" customHeight="1" x14ac:dyDescent="0.25">
      <c r="A206" s="6"/>
      <c r="B206" s="15" t="s">
        <v>318</v>
      </c>
      <c r="C206" s="17" t="s">
        <v>193</v>
      </c>
      <c r="D206" s="17" t="s">
        <v>202</v>
      </c>
      <c r="E206" s="17" t="s">
        <v>305</v>
      </c>
      <c r="F206" s="57">
        <v>285</v>
      </c>
      <c r="G206" s="37">
        <v>3.42</v>
      </c>
      <c r="H206" s="38">
        <f t="shared" si="19"/>
        <v>0</v>
      </c>
      <c r="I206" s="39">
        <v>3.04</v>
      </c>
      <c r="J206" s="38">
        <f t="shared" si="20"/>
        <v>0</v>
      </c>
      <c r="K206" s="40">
        <v>2.85</v>
      </c>
      <c r="L206" s="41">
        <f t="shared" si="21"/>
        <v>0</v>
      </c>
      <c r="M206" s="41"/>
      <c r="N206" s="41"/>
      <c r="O206" s="23" t="e">
        <f>#REF!*#REF!</f>
        <v>#REF!</v>
      </c>
    </row>
    <row r="207" spans="1:15" ht="96.95" customHeight="1" x14ac:dyDescent="0.25">
      <c r="A207" s="6"/>
      <c r="B207" s="15" t="s">
        <v>319</v>
      </c>
      <c r="C207" s="17" t="s">
        <v>203</v>
      </c>
      <c r="D207" s="17" t="s">
        <v>202</v>
      </c>
      <c r="E207" s="17" t="s">
        <v>305</v>
      </c>
      <c r="F207" s="57">
        <v>285</v>
      </c>
      <c r="G207" s="37">
        <v>3.42</v>
      </c>
      <c r="H207" s="38">
        <f t="shared" si="19"/>
        <v>0</v>
      </c>
      <c r="I207" s="39">
        <v>3.04</v>
      </c>
      <c r="J207" s="38">
        <f t="shared" si="20"/>
        <v>0</v>
      </c>
      <c r="K207" s="40">
        <v>2.85</v>
      </c>
      <c r="L207" s="41">
        <f t="shared" si="21"/>
        <v>0</v>
      </c>
      <c r="M207" s="41"/>
      <c r="N207" s="41"/>
      <c r="O207" s="23" t="e">
        <f>#REF!*#REF!</f>
        <v>#REF!</v>
      </c>
    </row>
    <row r="208" spans="1:15" ht="96.95" customHeight="1" x14ac:dyDescent="0.25">
      <c r="A208" s="6"/>
      <c r="B208" s="15" t="s">
        <v>320</v>
      </c>
      <c r="C208" s="17" t="s">
        <v>180</v>
      </c>
      <c r="D208" s="17" t="s">
        <v>202</v>
      </c>
      <c r="E208" s="17" t="s">
        <v>305</v>
      </c>
      <c r="F208" s="57">
        <v>285</v>
      </c>
      <c r="G208" s="37">
        <v>3.42</v>
      </c>
      <c r="H208" s="38">
        <f t="shared" si="19"/>
        <v>0</v>
      </c>
      <c r="I208" s="39">
        <v>3.04</v>
      </c>
      <c r="J208" s="38">
        <f t="shared" si="20"/>
        <v>0</v>
      </c>
      <c r="K208" s="40">
        <v>2.85</v>
      </c>
      <c r="L208" s="41">
        <f t="shared" si="21"/>
        <v>0</v>
      </c>
      <c r="M208" s="41"/>
      <c r="N208" s="41"/>
      <c r="O208" s="23" t="e">
        <f>#REF!*#REF!</f>
        <v>#REF!</v>
      </c>
    </row>
    <row r="209" spans="1:15" ht="96.95" customHeight="1" x14ac:dyDescent="0.25">
      <c r="A209" s="6"/>
      <c r="B209" s="15" t="s">
        <v>321</v>
      </c>
      <c r="C209" s="16" t="s">
        <v>205</v>
      </c>
      <c r="D209" s="17" t="s">
        <v>206</v>
      </c>
      <c r="E209" s="19" t="s">
        <v>313</v>
      </c>
      <c r="F209" s="57">
        <v>285</v>
      </c>
      <c r="G209" s="37">
        <v>3.42</v>
      </c>
      <c r="H209" s="38">
        <f t="shared" si="19"/>
        <v>0</v>
      </c>
      <c r="I209" s="39">
        <v>3.04</v>
      </c>
      <c r="J209" s="38">
        <f t="shared" si="20"/>
        <v>0</v>
      </c>
      <c r="K209" s="40">
        <v>2.85</v>
      </c>
      <c r="L209" s="41">
        <f t="shared" si="21"/>
        <v>0</v>
      </c>
      <c r="M209" s="41"/>
      <c r="N209" s="41"/>
      <c r="O209" s="23" t="e">
        <f>#REF!*#REF!</f>
        <v>#REF!</v>
      </c>
    </row>
    <row r="210" spans="1:15" ht="96.95" customHeight="1" x14ac:dyDescent="0.25">
      <c r="A210" s="6"/>
      <c r="B210" s="15" t="s">
        <v>322</v>
      </c>
      <c r="C210" s="16" t="s">
        <v>207</v>
      </c>
      <c r="D210" s="17" t="s">
        <v>206</v>
      </c>
      <c r="E210" s="19" t="s">
        <v>313</v>
      </c>
      <c r="F210" s="57">
        <v>285</v>
      </c>
      <c r="G210" s="37">
        <v>3.42</v>
      </c>
      <c r="H210" s="38">
        <f t="shared" si="19"/>
        <v>0</v>
      </c>
      <c r="I210" s="39">
        <v>3.04</v>
      </c>
      <c r="J210" s="38">
        <f t="shared" si="20"/>
        <v>0</v>
      </c>
      <c r="K210" s="40">
        <v>2.85</v>
      </c>
      <c r="L210" s="41">
        <f t="shared" si="21"/>
        <v>0</v>
      </c>
      <c r="M210" s="41"/>
      <c r="N210" s="41"/>
      <c r="O210" s="23" t="e">
        <f>#REF!*#REF!</f>
        <v>#REF!</v>
      </c>
    </row>
    <row r="211" spans="1:15" ht="96.95" customHeight="1" x14ac:dyDescent="0.25">
      <c r="A211" s="6"/>
      <c r="B211" s="15" t="s">
        <v>323</v>
      </c>
      <c r="C211" s="16" t="s">
        <v>208</v>
      </c>
      <c r="D211" s="17" t="s">
        <v>206</v>
      </c>
      <c r="E211" s="19" t="s">
        <v>313</v>
      </c>
      <c r="F211" s="57">
        <v>285</v>
      </c>
      <c r="G211" s="37">
        <v>3.42</v>
      </c>
      <c r="H211" s="38">
        <f t="shared" si="19"/>
        <v>0</v>
      </c>
      <c r="I211" s="39">
        <v>3.04</v>
      </c>
      <c r="J211" s="38">
        <f t="shared" si="20"/>
        <v>0</v>
      </c>
      <c r="K211" s="40">
        <v>2.85</v>
      </c>
      <c r="L211" s="41">
        <f t="shared" si="21"/>
        <v>0</v>
      </c>
      <c r="M211" s="41"/>
      <c r="N211" s="41"/>
      <c r="O211" s="23" t="e">
        <f>#REF!*#REF!</f>
        <v>#REF!</v>
      </c>
    </row>
    <row r="212" spans="1:15" ht="96.95" customHeight="1" x14ac:dyDescent="0.25">
      <c r="A212" s="6"/>
      <c r="B212" s="15" t="s">
        <v>324</v>
      </c>
      <c r="C212" s="16" t="s">
        <v>208</v>
      </c>
      <c r="D212" s="17" t="s">
        <v>206</v>
      </c>
      <c r="E212" s="19" t="s">
        <v>313</v>
      </c>
      <c r="F212" s="57">
        <v>285</v>
      </c>
      <c r="G212" s="37">
        <v>3.42</v>
      </c>
      <c r="H212" s="38">
        <f t="shared" si="19"/>
        <v>0</v>
      </c>
      <c r="I212" s="39">
        <v>3.04</v>
      </c>
      <c r="J212" s="38">
        <f t="shared" si="20"/>
        <v>0</v>
      </c>
      <c r="K212" s="40">
        <v>2.85</v>
      </c>
      <c r="L212" s="41">
        <f t="shared" si="21"/>
        <v>0</v>
      </c>
      <c r="M212" s="41"/>
      <c r="N212" s="41"/>
      <c r="O212" s="23" t="e">
        <f>#REF!*#REF!</f>
        <v>#REF!</v>
      </c>
    </row>
    <row r="213" spans="1:15" ht="96.95" customHeight="1" x14ac:dyDescent="0.25">
      <c r="A213" s="6"/>
      <c r="B213" s="15" t="s">
        <v>325</v>
      </c>
      <c r="C213" s="16" t="s">
        <v>209</v>
      </c>
      <c r="D213" s="17" t="s">
        <v>206</v>
      </c>
      <c r="E213" s="19" t="s">
        <v>313</v>
      </c>
      <c r="F213" s="57">
        <v>285</v>
      </c>
      <c r="G213" s="37">
        <v>3.42</v>
      </c>
      <c r="H213" s="38">
        <f t="shared" si="19"/>
        <v>0</v>
      </c>
      <c r="I213" s="39">
        <v>3.04</v>
      </c>
      <c r="J213" s="38">
        <f t="shared" si="20"/>
        <v>0</v>
      </c>
      <c r="K213" s="40">
        <v>2.85</v>
      </c>
      <c r="L213" s="41">
        <f t="shared" si="21"/>
        <v>0</v>
      </c>
      <c r="M213" s="41"/>
      <c r="N213" s="41"/>
      <c r="O213" s="23" t="e">
        <f>#REF!*#REF!</f>
        <v>#REF!</v>
      </c>
    </row>
    <row r="214" spans="1:15" ht="96.95" customHeight="1" x14ac:dyDescent="0.25">
      <c r="A214" s="6"/>
      <c r="B214" s="15" t="s">
        <v>326</v>
      </c>
      <c r="C214" s="16" t="s">
        <v>209</v>
      </c>
      <c r="D214" s="17" t="s">
        <v>206</v>
      </c>
      <c r="E214" s="19" t="s">
        <v>313</v>
      </c>
      <c r="F214" s="57">
        <v>285</v>
      </c>
      <c r="G214" s="37">
        <v>3.42</v>
      </c>
      <c r="H214" s="38">
        <f t="shared" si="19"/>
        <v>0</v>
      </c>
      <c r="I214" s="39">
        <v>3.04</v>
      </c>
      <c r="J214" s="38">
        <f t="shared" si="20"/>
        <v>0</v>
      </c>
      <c r="K214" s="40">
        <v>2.85</v>
      </c>
      <c r="L214" s="41">
        <f t="shared" si="21"/>
        <v>0</v>
      </c>
      <c r="M214" s="41"/>
      <c r="N214" s="41"/>
      <c r="O214" s="23" t="e">
        <f>#REF!*#REF!</f>
        <v>#REF!</v>
      </c>
    </row>
    <row r="215" spans="1:15" ht="12.75" customHeight="1" x14ac:dyDescent="0.25">
      <c r="A215" s="2"/>
      <c r="B215" s="3"/>
      <c r="C215" s="4"/>
      <c r="D215" s="4"/>
      <c r="E215" s="3"/>
      <c r="F215" s="3"/>
    </row>
    <row r="216" spans="1:15" ht="25.5" customHeight="1" x14ac:dyDescent="0.25">
      <c r="A216" s="107" t="s">
        <v>358</v>
      </c>
      <c r="B216" s="108"/>
      <c r="C216" s="108"/>
      <c r="D216" s="108"/>
      <c r="E216" s="108"/>
      <c r="F216" s="108"/>
      <c r="G216" s="108"/>
      <c r="H216" s="108"/>
      <c r="I216" s="108"/>
      <c r="J216" s="108"/>
      <c r="K216" s="108"/>
      <c r="L216" s="108"/>
      <c r="M216" s="108"/>
      <c r="N216" s="109"/>
    </row>
  </sheetData>
  <mergeCells count="84">
    <mergeCell ref="B40:B41"/>
    <mergeCell ref="C40:C41"/>
    <mergeCell ref="C54:C56"/>
    <mergeCell ref="B83:B84"/>
    <mergeCell ref="B54:B56"/>
    <mergeCell ref="C83:C84"/>
    <mergeCell ref="B147:B150"/>
    <mergeCell ref="C147:C150"/>
    <mergeCell ref="C139:C140"/>
    <mergeCell ref="B139:B140"/>
    <mergeCell ref="C141:C142"/>
    <mergeCell ref="B141:B142"/>
    <mergeCell ref="B74:B75"/>
    <mergeCell ref="C74:C75"/>
    <mergeCell ref="B71:B73"/>
    <mergeCell ref="C71:C73"/>
    <mergeCell ref="A216:N216"/>
    <mergeCell ref="C80:C81"/>
    <mergeCell ref="B80:B81"/>
    <mergeCell ref="C116:C117"/>
    <mergeCell ref="B116:B117"/>
    <mergeCell ref="A144:A146"/>
    <mergeCell ref="C90:C92"/>
    <mergeCell ref="B86:B87"/>
    <mergeCell ref="C86:C87"/>
    <mergeCell ref="B144:B146"/>
    <mergeCell ref="C144:C146"/>
    <mergeCell ref="B90:B92"/>
    <mergeCell ref="C57:C59"/>
    <mergeCell ref="B57:B59"/>
    <mergeCell ref="C66:C67"/>
    <mergeCell ref="B66:B67"/>
    <mergeCell ref="C69:C70"/>
    <mergeCell ref="B69:B70"/>
    <mergeCell ref="B44:B48"/>
    <mergeCell ref="B16:B19"/>
    <mergeCell ref="C16:C19"/>
    <mergeCell ref="C44:C48"/>
    <mergeCell ref="C1:F3"/>
    <mergeCell ref="A4:B4"/>
    <mergeCell ref="C4:N4"/>
    <mergeCell ref="A5:B5"/>
    <mergeCell ref="C5:N5"/>
    <mergeCell ref="A6:B6"/>
    <mergeCell ref="C25:C27"/>
    <mergeCell ref="B31:B34"/>
    <mergeCell ref="C6:N6"/>
    <mergeCell ref="B35:B39"/>
    <mergeCell ref="A31:A34"/>
    <mergeCell ref="C23:C24"/>
    <mergeCell ref="C35:C39"/>
    <mergeCell ref="B23:B24"/>
    <mergeCell ref="A23:A24"/>
    <mergeCell ref="A25:A27"/>
    <mergeCell ref="A28:A30"/>
    <mergeCell ref="A35:A39"/>
    <mergeCell ref="B25:B27"/>
    <mergeCell ref="I1:N3"/>
    <mergeCell ref="A147:A150"/>
    <mergeCell ref="A40:A41"/>
    <mergeCell ref="A44:A48"/>
    <mergeCell ref="A124:A125"/>
    <mergeCell ref="A139:A140"/>
    <mergeCell ref="A141:A142"/>
    <mergeCell ref="C124:C125"/>
    <mergeCell ref="B124:B125"/>
    <mergeCell ref="B107:B108"/>
    <mergeCell ref="C107:C108"/>
    <mergeCell ref="B51:B52"/>
    <mergeCell ref="C51:C52"/>
    <mergeCell ref="C31:C34"/>
    <mergeCell ref="B28:B30"/>
    <mergeCell ref="C28:C30"/>
    <mergeCell ref="A8:F8"/>
    <mergeCell ref="M8:M12"/>
    <mergeCell ref="G9:K9"/>
    <mergeCell ref="N9:N12"/>
    <mergeCell ref="G11:K11"/>
    <mergeCell ref="A9:A12"/>
    <mergeCell ref="B9:B12"/>
    <mergeCell ref="C9:C12"/>
    <mergeCell ref="D9:D12"/>
    <mergeCell ref="E9:E12"/>
    <mergeCell ref="F9:F12"/>
  </mergeCells>
  <hyperlinks>
    <hyperlink ref="A216:J216" location="Лист1!A8" display=" в начало &gt;&gt;"/>
  </hyperlinks>
  <pageMargins left="0.7" right="0.7" top="0.75" bottom="0.75" header="0.3" footer="0.3"/>
  <pageSetup paperSize="9" orientation="portrait" r:id="rId1"/>
  <ignoredErrors>
    <ignoredError sqref="B13:B22 B40 B25 B31 B42:B106 B23:B24 B107:B214 B32:B39 B26:B30 B41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F8"/>
  <sheetViews>
    <sheetView workbookViewId="0">
      <selection activeCell="A6" sqref="A6:F8"/>
    </sheetView>
  </sheetViews>
  <sheetFormatPr defaultRowHeight="15" x14ac:dyDescent="0.25"/>
  <sheetData>
    <row r="6" spans="1:6" ht="15.75" x14ac:dyDescent="0.25">
      <c r="A6" s="114" t="s">
        <v>330</v>
      </c>
      <c r="B6" s="114"/>
      <c r="C6" s="114"/>
      <c r="D6" s="114"/>
      <c r="E6" s="114"/>
      <c r="F6" s="114"/>
    </row>
    <row r="7" spans="1:6" ht="15.75" x14ac:dyDescent="0.25">
      <c r="A7" s="115" t="s">
        <v>331</v>
      </c>
      <c r="B7" s="115"/>
      <c r="C7" s="9" t="s">
        <v>332</v>
      </c>
      <c r="D7" s="9" t="s">
        <v>333</v>
      </c>
      <c r="E7" s="9" t="s">
        <v>334</v>
      </c>
      <c r="F7" s="9" t="s">
        <v>335</v>
      </c>
    </row>
    <row r="8" spans="1:6" ht="15.75" x14ac:dyDescent="0.25">
      <c r="A8" s="116">
        <v>7.0000000000000007E-2</v>
      </c>
      <c r="B8" s="116"/>
      <c r="C8" s="10" t="s">
        <v>336</v>
      </c>
      <c r="D8" s="10" t="s">
        <v>337</v>
      </c>
      <c r="E8" s="10" t="s">
        <v>338</v>
      </c>
      <c r="F8" s="10" t="s">
        <v>339</v>
      </c>
    </row>
  </sheetData>
  <mergeCells count="3">
    <mergeCell ref="A6:F6"/>
    <mergeCell ref="A7:B7"/>
    <mergeCell ref="A8:B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User</cp:lastModifiedBy>
  <dcterms:created xsi:type="dcterms:W3CDTF">2016-10-20T14:27:03Z</dcterms:created>
  <dcterms:modified xsi:type="dcterms:W3CDTF">2022-09-20T08:49:11Z</dcterms:modified>
</cp:coreProperties>
</file>