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160" yWindow="-165" windowWidth="20730" windowHeight="99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Лист1!$B$1:$B$2434</definedName>
  </definedNames>
  <calcPr calcId="145621"/>
</workbook>
</file>

<file path=xl/calcChain.xml><?xml version="1.0" encoding="utf-8"?>
<calcChain xmlns="http://schemas.openxmlformats.org/spreadsheetml/2006/main">
  <c r="I232" i="1"/>
  <c r="K232"/>
  <c r="M232"/>
  <c r="P232"/>
  <c r="I42" l="1"/>
  <c r="K42"/>
  <c r="I18"/>
  <c r="K18"/>
  <c r="P438"/>
  <c r="M438"/>
  <c r="K438"/>
  <c r="I438"/>
  <c r="P437"/>
  <c r="M437"/>
  <c r="K437"/>
  <c r="I437"/>
  <c r="P436"/>
  <c r="M436"/>
  <c r="K436"/>
  <c r="I436"/>
  <c r="P435"/>
  <c r="M435"/>
  <c r="K435"/>
  <c r="I435"/>
  <c r="P434"/>
  <c r="M434"/>
  <c r="K434"/>
  <c r="I434"/>
  <c r="P425"/>
  <c r="M425"/>
  <c r="K425"/>
  <c r="I425"/>
  <c r="P395"/>
  <c r="M395"/>
  <c r="K395"/>
  <c r="I395"/>
  <c r="P379"/>
  <c r="M379"/>
  <c r="K379"/>
  <c r="I379"/>
  <c r="P378"/>
  <c r="M378"/>
  <c r="K378"/>
  <c r="I378"/>
  <c r="P377"/>
  <c r="M377"/>
  <c r="K377"/>
  <c r="I377"/>
  <c r="P376"/>
  <c r="M376"/>
  <c r="K376"/>
  <c r="I376"/>
  <c r="P383"/>
  <c r="M383"/>
  <c r="K383"/>
  <c r="I383"/>
  <c r="P734"/>
  <c r="M734"/>
  <c r="K734"/>
  <c r="I734"/>
  <c r="P733"/>
  <c r="M733"/>
  <c r="K733"/>
  <c r="I733"/>
  <c r="P732"/>
  <c r="M732"/>
  <c r="K732"/>
  <c r="I732"/>
  <c r="K96" l="1"/>
  <c r="I96"/>
  <c r="P90"/>
  <c r="M90"/>
  <c r="K90"/>
  <c r="I90"/>
  <c r="P89"/>
  <c r="M89"/>
  <c r="K89"/>
  <c r="I89"/>
  <c r="P88"/>
  <c r="M88"/>
  <c r="K88"/>
  <c r="I88"/>
  <c r="P87"/>
  <c r="M87"/>
  <c r="K87"/>
  <c r="I87"/>
  <c r="P86"/>
  <c r="M86"/>
  <c r="K86"/>
  <c r="I86"/>
  <c r="P85"/>
  <c r="M85"/>
  <c r="K85"/>
  <c r="I85"/>
  <c r="P84"/>
  <c r="M84"/>
  <c r="K84"/>
  <c r="I84"/>
  <c r="P83"/>
  <c r="M83"/>
  <c r="K83"/>
  <c r="I83"/>
  <c r="P82"/>
  <c r="M82"/>
  <c r="K82"/>
  <c r="I82"/>
  <c r="P81"/>
  <c r="M81"/>
  <c r="K81"/>
  <c r="I81"/>
  <c r="P80"/>
  <c r="M80"/>
  <c r="K80"/>
  <c r="I80"/>
  <c r="P79"/>
  <c r="M79"/>
  <c r="K79"/>
  <c r="I79"/>
  <c r="P78"/>
  <c r="M78"/>
  <c r="K78"/>
  <c r="I78"/>
  <c r="P77"/>
  <c r="M77"/>
  <c r="K77"/>
  <c r="I77"/>
  <c r="P76"/>
  <c r="M76"/>
  <c r="K76"/>
  <c r="I76"/>
  <c r="P75"/>
  <c r="M75"/>
  <c r="K75"/>
  <c r="I75"/>
  <c r="P74"/>
  <c r="M74"/>
  <c r="K74"/>
  <c r="I74"/>
  <c r="P73"/>
  <c r="M73"/>
  <c r="K73"/>
  <c r="I73"/>
  <c r="P72"/>
  <c r="M72"/>
  <c r="K72"/>
  <c r="I72"/>
  <c r="P71"/>
  <c r="M71"/>
  <c r="K71"/>
  <c r="I71"/>
  <c r="P70"/>
  <c r="M70"/>
  <c r="K70"/>
  <c r="I70"/>
  <c r="P69"/>
  <c r="M69"/>
  <c r="K69"/>
  <c r="I69"/>
  <c r="P68"/>
  <c r="M68"/>
  <c r="K68"/>
  <c r="I68"/>
  <c r="P67"/>
  <c r="M67"/>
  <c r="K67"/>
  <c r="I67"/>
  <c r="P640"/>
  <c r="M640"/>
  <c r="K640"/>
  <c r="I640"/>
  <c r="P639"/>
  <c r="M639"/>
  <c r="K639"/>
  <c r="I639"/>
  <c r="P638"/>
  <c r="M638"/>
  <c r="K638"/>
  <c r="I638"/>
  <c r="P637"/>
  <c r="M637"/>
  <c r="K637"/>
  <c r="I637"/>
  <c r="P636"/>
  <c r="M636"/>
  <c r="K636"/>
  <c r="I636"/>
  <c r="P607" l="1"/>
  <c r="M607"/>
  <c r="K607"/>
  <c r="I607"/>
  <c r="P606"/>
  <c r="M606"/>
  <c r="K606"/>
  <c r="I606"/>
  <c r="P605"/>
  <c r="M605"/>
  <c r="K605"/>
  <c r="I605"/>
  <c r="P604"/>
  <c r="M604"/>
  <c r="K604"/>
  <c r="I604"/>
  <c r="P603"/>
  <c r="M603"/>
  <c r="K603"/>
  <c r="I603"/>
  <c r="P602"/>
  <c r="M602"/>
  <c r="K602"/>
  <c r="I602"/>
  <c r="P601"/>
  <c r="M601"/>
  <c r="K601"/>
  <c r="I601"/>
  <c r="P600"/>
  <c r="M600"/>
  <c r="K600"/>
  <c r="I600"/>
  <c r="P599"/>
  <c r="M599"/>
  <c r="K599"/>
  <c r="I599"/>
  <c r="K598"/>
  <c r="I598"/>
  <c r="K597"/>
  <c r="I597"/>
  <c r="K596"/>
  <c r="I596"/>
  <c r="K595"/>
  <c r="I595"/>
  <c r="P598"/>
  <c r="M598"/>
  <c r="P597"/>
  <c r="M597"/>
  <c r="P596"/>
  <c r="M596"/>
  <c r="P595"/>
  <c r="M595"/>
  <c r="K529"/>
  <c r="I529"/>
  <c r="M529"/>
  <c r="P529"/>
  <c r="P534"/>
  <c r="M534"/>
  <c r="K534"/>
  <c r="I534"/>
  <c r="P533"/>
  <c r="M533"/>
  <c r="K533"/>
  <c r="I533"/>
  <c r="P532"/>
  <c r="M532"/>
  <c r="K532"/>
  <c r="I532"/>
  <c r="P531"/>
  <c r="M531"/>
  <c r="K531"/>
  <c r="I531"/>
  <c r="P530"/>
  <c r="M530"/>
  <c r="K530"/>
  <c r="I530"/>
  <c r="P512"/>
  <c r="M512"/>
  <c r="K512"/>
  <c r="I512"/>
  <c r="P511"/>
  <c r="M511"/>
  <c r="K511"/>
  <c r="I511"/>
  <c r="P510"/>
  <c r="M510"/>
  <c r="K510"/>
  <c r="I510"/>
  <c r="P509"/>
  <c r="M509"/>
  <c r="K509"/>
  <c r="I509"/>
  <c r="P508"/>
  <c r="M508"/>
  <c r="K508"/>
  <c r="I508"/>
  <c r="P507"/>
  <c r="M507"/>
  <c r="K507"/>
  <c r="I507"/>
  <c r="P506"/>
  <c r="M506"/>
  <c r="K506"/>
  <c r="I506"/>
  <c r="P517"/>
  <c r="M517"/>
  <c r="K517"/>
  <c r="I517"/>
  <c r="P516"/>
  <c r="M516"/>
  <c r="K516"/>
  <c r="I516"/>
  <c r="P515"/>
  <c r="M515"/>
  <c r="K515"/>
  <c r="I515"/>
  <c r="P514"/>
  <c r="M514"/>
  <c r="K514"/>
  <c r="I514"/>
  <c r="P513"/>
  <c r="M513"/>
  <c r="K513"/>
  <c r="I513"/>
  <c r="P468"/>
  <c r="M468"/>
  <c r="K468"/>
  <c r="I468"/>
  <c r="P467"/>
  <c r="M467"/>
  <c r="K467"/>
  <c r="I467"/>
  <c r="P466"/>
  <c r="M466"/>
  <c r="K466"/>
  <c r="I466"/>
  <c r="P465"/>
  <c r="M465"/>
  <c r="K465"/>
  <c r="I465"/>
  <c r="P464"/>
  <c r="M464"/>
  <c r="K464"/>
  <c r="I464"/>
  <c r="P459"/>
  <c r="M459"/>
  <c r="K459"/>
  <c r="I459"/>
  <c r="P458"/>
  <c r="M458"/>
  <c r="K458"/>
  <c r="I458"/>
  <c r="P457"/>
  <c r="M457"/>
  <c r="K457"/>
  <c r="I457"/>
  <c r="P456"/>
  <c r="M456"/>
  <c r="K456"/>
  <c r="I456"/>
  <c r="P455"/>
  <c r="M455"/>
  <c r="K455"/>
  <c r="I455"/>
  <c r="P454"/>
  <c r="M454"/>
  <c r="K454"/>
  <c r="I454"/>
  <c r="P453"/>
  <c r="M453"/>
  <c r="K453"/>
  <c r="I453"/>
  <c r="P452"/>
  <c r="M452"/>
  <c r="K452"/>
  <c r="I452"/>
  <c r="P451"/>
  <c r="M451"/>
  <c r="K451"/>
  <c r="I451"/>
  <c r="P450"/>
  <c r="M450"/>
  <c r="K450"/>
  <c r="I450"/>
  <c r="P449"/>
  <c r="M449"/>
  <c r="K449"/>
  <c r="I449"/>
  <c r="P448"/>
  <c r="M448"/>
  <c r="K448"/>
  <c r="I448"/>
  <c r="P447"/>
  <c r="M447"/>
  <c r="K447"/>
  <c r="I447"/>
  <c r="P446"/>
  <c r="M446"/>
  <c r="K446"/>
  <c r="I446"/>
  <c r="P445"/>
  <c r="M445"/>
  <c r="K445"/>
  <c r="I445"/>
  <c r="P444"/>
  <c r="M444"/>
  <c r="K444"/>
  <c r="I444"/>
  <c r="P443"/>
  <c r="M443"/>
  <c r="K443"/>
  <c r="I443"/>
  <c r="P442"/>
  <c r="M442"/>
  <c r="K442"/>
  <c r="I442"/>
  <c r="P441"/>
  <c r="M441"/>
  <c r="K441"/>
  <c r="I441"/>
  <c r="P440"/>
  <c r="M440"/>
  <c r="K440"/>
  <c r="I440"/>
  <c r="P439"/>
  <c r="M439"/>
  <c r="K439"/>
  <c r="I439"/>
  <c r="P433"/>
  <c r="M433"/>
  <c r="K433"/>
  <c r="I433"/>
  <c r="P417"/>
  <c r="M417"/>
  <c r="K417"/>
  <c r="I417"/>
  <c r="P405"/>
  <c r="M405"/>
  <c r="K405"/>
  <c r="I405"/>
  <c r="P404"/>
  <c r="M404"/>
  <c r="K404"/>
  <c r="I404"/>
  <c r="P403"/>
  <c r="M403"/>
  <c r="K403"/>
  <c r="I403"/>
  <c r="P402"/>
  <c r="M402"/>
  <c r="K402"/>
  <c r="I402"/>
  <c r="P401"/>
  <c r="M401"/>
  <c r="K401"/>
  <c r="I401"/>
  <c r="P400"/>
  <c r="M400"/>
  <c r="K400"/>
  <c r="I400"/>
  <c r="P399"/>
  <c r="M399"/>
  <c r="K399"/>
  <c r="I399"/>
  <c r="P398"/>
  <c r="M398"/>
  <c r="K398"/>
  <c r="I398"/>
  <c r="P397"/>
  <c r="M397"/>
  <c r="K397"/>
  <c r="I397"/>
  <c r="P396"/>
  <c r="M396"/>
  <c r="K396"/>
  <c r="I396"/>
  <c r="P410"/>
  <c r="M410"/>
  <c r="K410"/>
  <c r="I410"/>
  <c r="P409"/>
  <c r="M409"/>
  <c r="K409"/>
  <c r="I409"/>
  <c r="P408"/>
  <c r="M408"/>
  <c r="K408"/>
  <c r="I408"/>
  <c r="P407"/>
  <c r="M407"/>
  <c r="K407"/>
  <c r="I407"/>
  <c r="P406"/>
  <c r="M406"/>
  <c r="K406"/>
  <c r="I406"/>
  <c r="P345"/>
  <c r="M345"/>
  <c r="K345"/>
  <c r="I345"/>
  <c r="P344"/>
  <c r="M344"/>
  <c r="K344"/>
  <c r="I344"/>
  <c r="P343"/>
  <c r="M343"/>
  <c r="K343"/>
  <c r="I343"/>
  <c r="P342"/>
  <c r="M342"/>
  <c r="K342"/>
  <c r="I342"/>
  <c r="P341"/>
  <c r="M341"/>
  <c r="K341"/>
  <c r="I341"/>
  <c r="P330"/>
  <c r="M330"/>
  <c r="K330"/>
  <c r="I330"/>
  <c r="P329"/>
  <c r="M329"/>
  <c r="K329"/>
  <c r="I329"/>
  <c r="P328"/>
  <c r="M328"/>
  <c r="K328"/>
  <c r="I328"/>
  <c r="P327"/>
  <c r="M327"/>
  <c r="K327"/>
  <c r="I327"/>
  <c r="P326"/>
  <c r="M326"/>
  <c r="K326"/>
  <c r="I326"/>
  <c r="P315"/>
  <c r="M315"/>
  <c r="K315"/>
  <c r="I315"/>
  <c r="P314"/>
  <c r="M314"/>
  <c r="K314"/>
  <c r="I314"/>
  <c r="P313"/>
  <c r="M313"/>
  <c r="K313"/>
  <c r="I313"/>
  <c r="P312"/>
  <c r="M312"/>
  <c r="K312"/>
  <c r="I312"/>
  <c r="P311"/>
  <c r="M311"/>
  <c r="K311"/>
  <c r="I311"/>
  <c r="P286"/>
  <c r="M286"/>
  <c r="K286"/>
  <c r="I286"/>
  <c r="P285"/>
  <c r="M285"/>
  <c r="K285"/>
  <c r="I285"/>
  <c r="P284"/>
  <c r="M284"/>
  <c r="K284"/>
  <c r="I284"/>
  <c r="P283"/>
  <c r="M283"/>
  <c r="K283"/>
  <c r="I283"/>
  <c r="P282"/>
  <c r="M282"/>
  <c r="K282"/>
  <c r="I282"/>
  <c r="P247"/>
  <c r="M247"/>
  <c r="K247"/>
  <c r="I247"/>
  <c r="P246"/>
  <c r="M246"/>
  <c r="K246"/>
  <c r="I246"/>
  <c r="P245"/>
  <c r="M245"/>
  <c r="K245"/>
  <c r="I245"/>
  <c r="P244"/>
  <c r="M244"/>
  <c r="K244"/>
  <c r="I244"/>
  <c r="P243"/>
  <c r="M243"/>
  <c r="K243"/>
  <c r="I243"/>
  <c r="P242"/>
  <c r="M242"/>
  <c r="K242"/>
  <c r="I242"/>
  <c r="P220"/>
  <c r="M220"/>
  <c r="K220"/>
  <c r="I220"/>
  <c r="P219"/>
  <c r="M219"/>
  <c r="K219"/>
  <c r="I219"/>
  <c r="P218"/>
  <c r="M218"/>
  <c r="K218"/>
  <c r="I218"/>
  <c r="P217"/>
  <c r="M217"/>
  <c r="K217"/>
  <c r="I217"/>
  <c r="P216"/>
  <c r="M216"/>
  <c r="K216"/>
  <c r="I216"/>
  <c r="P66"/>
  <c r="M66"/>
  <c r="K66"/>
  <c r="I66"/>
  <c r="P65"/>
  <c r="M65"/>
  <c r="K65"/>
  <c r="I65"/>
  <c r="P64"/>
  <c r="M64"/>
  <c r="K64"/>
  <c r="I64"/>
  <c r="P63"/>
  <c r="M63"/>
  <c r="K63"/>
  <c r="I63"/>
  <c r="P62"/>
  <c r="M62"/>
  <c r="K62"/>
  <c r="I62"/>
  <c r="P61"/>
  <c r="M61"/>
  <c r="K61"/>
  <c r="I61"/>
  <c r="P60"/>
  <c r="M60"/>
  <c r="K60"/>
  <c r="I60"/>
  <c r="P59"/>
  <c r="M59"/>
  <c r="K59"/>
  <c r="I59"/>
  <c r="P58"/>
  <c r="M58"/>
  <c r="K58"/>
  <c r="I58"/>
  <c r="P57"/>
  <c r="M57"/>
  <c r="K57"/>
  <c r="I57"/>
  <c r="P56"/>
  <c r="M56"/>
  <c r="K56"/>
  <c r="I56"/>
  <c r="P55"/>
  <c r="M55"/>
  <c r="K55"/>
  <c r="I55"/>
  <c r="P54"/>
  <c r="M54"/>
  <c r="K54"/>
  <c r="I54"/>
  <c r="P53"/>
  <c r="M53"/>
  <c r="K53"/>
  <c r="I53"/>
  <c r="P52"/>
  <c r="M52"/>
  <c r="K52"/>
  <c r="I52"/>
  <c r="P51"/>
  <c r="M51"/>
  <c r="K51"/>
  <c r="I51"/>
  <c r="P50"/>
  <c r="M50"/>
  <c r="K50"/>
  <c r="I50"/>
  <c r="P49"/>
  <c r="M49"/>
  <c r="K49"/>
  <c r="I49"/>
  <c r="P153"/>
  <c r="M153"/>
  <c r="K153"/>
  <c r="I153"/>
  <c r="P152"/>
  <c r="M152"/>
  <c r="K152"/>
  <c r="I152"/>
  <c r="P151"/>
  <c r="M151"/>
  <c r="K151"/>
  <c r="I151"/>
  <c r="P150"/>
  <c r="M150"/>
  <c r="K150"/>
  <c r="I150"/>
  <c r="P149"/>
  <c r="M149"/>
  <c r="K149"/>
  <c r="I149"/>
  <c r="P148"/>
  <c r="M148"/>
  <c r="K148"/>
  <c r="I148"/>
  <c r="P48"/>
  <c r="M48"/>
  <c r="K48"/>
  <c r="I48"/>
  <c r="P47"/>
  <c r="M47"/>
  <c r="K47"/>
  <c r="I47"/>
  <c r="P46"/>
  <c r="M46"/>
  <c r="K46"/>
  <c r="I46"/>
  <c r="P45"/>
  <c r="M45"/>
  <c r="K45"/>
  <c r="I45"/>
  <c r="P44"/>
  <c r="M44"/>
  <c r="K44"/>
  <c r="I44"/>
  <c r="P43"/>
  <c r="M43"/>
  <c r="K43"/>
  <c r="I43"/>
  <c r="P42"/>
  <c r="M42"/>
  <c r="P41"/>
  <c r="M41"/>
  <c r="K41"/>
  <c r="I41"/>
  <c r="P40"/>
  <c r="M40"/>
  <c r="K40"/>
  <c r="I40"/>
  <c r="P39"/>
  <c r="M39"/>
  <c r="K39"/>
  <c r="I39"/>
  <c r="P38"/>
  <c r="M38"/>
  <c r="K38"/>
  <c r="I38"/>
  <c r="P37"/>
  <c r="M37"/>
  <c r="K37"/>
  <c r="I37"/>
  <c r="P36"/>
  <c r="M36"/>
  <c r="K36"/>
  <c r="I36"/>
  <c r="P35"/>
  <c r="M35"/>
  <c r="K35"/>
  <c r="I35"/>
  <c r="P34"/>
  <c r="M34"/>
  <c r="K34"/>
  <c r="I34"/>
  <c r="P33"/>
  <c r="M33"/>
  <c r="K33"/>
  <c r="I33"/>
  <c r="P32"/>
  <c r="M32"/>
  <c r="K32"/>
  <c r="I32"/>
  <c r="P31"/>
  <c r="M31"/>
  <c r="K31"/>
  <c r="I31"/>
  <c r="P30"/>
  <c r="M30"/>
  <c r="K30"/>
  <c r="I30"/>
  <c r="P29"/>
  <c r="M29"/>
  <c r="K29"/>
  <c r="I29"/>
  <c r="P28"/>
  <c r="M28"/>
  <c r="K28"/>
  <c r="I28"/>
  <c r="P27"/>
  <c r="M27"/>
  <c r="K27"/>
  <c r="I27"/>
  <c r="P26"/>
  <c r="M26"/>
  <c r="K26"/>
  <c r="I26"/>
  <c r="P25"/>
  <c r="M25"/>
  <c r="K25"/>
  <c r="I25"/>
  <c r="P24"/>
  <c r="M24"/>
  <c r="K24"/>
  <c r="I24"/>
  <c r="P23"/>
  <c r="M23"/>
  <c r="K23"/>
  <c r="I23"/>
  <c r="P22"/>
  <c r="M22"/>
  <c r="K22"/>
  <c r="I22"/>
  <c r="P21"/>
  <c r="M21"/>
  <c r="K21"/>
  <c r="I21"/>
  <c r="P20"/>
  <c r="M20"/>
  <c r="K20"/>
  <c r="I20"/>
  <c r="P19"/>
  <c r="M19"/>
  <c r="K19"/>
  <c r="I19"/>
  <c r="P128"/>
  <c r="M128"/>
  <c r="K128"/>
  <c r="I128"/>
  <c r="P127"/>
  <c r="M127"/>
  <c r="K127"/>
  <c r="I127"/>
  <c r="P126"/>
  <c r="M126"/>
  <c r="K126"/>
  <c r="I126"/>
  <c r="P125"/>
  <c r="M125"/>
  <c r="K125"/>
  <c r="I125"/>
  <c r="P124"/>
  <c r="M124"/>
  <c r="K124"/>
  <c r="I124"/>
  <c r="P123"/>
  <c r="M123"/>
  <c r="K123"/>
  <c r="I123"/>
  <c r="P18"/>
  <c r="M18"/>
  <c r="P17"/>
  <c r="M17"/>
  <c r="K17"/>
  <c r="I17"/>
  <c r="P16"/>
  <c r="M16"/>
  <c r="K16"/>
  <c r="I16"/>
  <c r="P15"/>
  <c r="M15"/>
  <c r="K15"/>
  <c r="I15"/>
  <c r="P14"/>
  <c r="M14"/>
  <c r="K14"/>
  <c r="I14"/>
  <c r="P13"/>
  <c r="M13"/>
  <c r="K13"/>
  <c r="I13"/>
  <c r="P96"/>
  <c r="M96"/>
  <c r="P95"/>
  <c r="M95"/>
  <c r="K95"/>
  <c r="I95"/>
  <c r="P94"/>
  <c r="M94"/>
  <c r="K94"/>
  <c r="I94"/>
  <c r="P93"/>
  <c r="M93"/>
  <c r="K93"/>
  <c r="I93"/>
  <c r="P92"/>
  <c r="M92"/>
  <c r="K92"/>
  <c r="I92"/>
  <c r="P91"/>
  <c r="M91"/>
  <c r="K91"/>
  <c r="I91"/>
  <c r="M635"/>
  <c r="K635"/>
  <c r="I635"/>
  <c r="M613"/>
  <c r="K613"/>
  <c r="I613"/>
  <c r="M493"/>
  <c r="K493"/>
  <c r="I493"/>
  <c r="M487"/>
  <c r="K487"/>
  <c r="I487"/>
  <c r="M473"/>
  <c r="K473"/>
  <c r="I473"/>
  <c r="M372"/>
  <c r="K372"/>
  <c r="I372"/>
  <c r="M367"/>
  <c r="K367"/>
  <c r="I367"/>
  <c r="M362"/>
  <c r="K362"/>
  <c r="I362"/>
  <c r="M357"/>
  <c r="K357"/>
  <c r="I357"/>
  <c r="M351"/>
  <c r="K351"/>
  <c r="I351"/>
  <c r="M340"/>
  <c r="K340"/>
  <c r="I340"/>
  <c r="M335"/>
  <c r="K335"/>
  <c r="I335"/>
  <c r="M325"/>
  <c r="K325"/>
  <c r="I325"/>
  <c r="M320"/>
  <c r="K320"/>
  <c r="I320"/>
  <c r="M310"/>
  <c r="K310"/>
  <c r="I310"/>
  <c r="M302"/>
  <c r="K302"/>
  <c r="I302"/>
  <c r="M297"/>
  <c r="K297"/>
  <c r="I297"/>
  <c r="M291"/>
  <c r="K291"/>
  <c r="I291"/>
  <c r="M278"/>
  <c r="K278"/>
  <c r="I278"/>
  <c r="M269"/>
  <c r="K269"/>
  <c r="I269"/>
  <c r="M264"/>
  <c r="K264"/>
  <c r="I264"/>
  <c r="M259"/>
  <c r="K259"/>
  <c r="I259"/>
  <c r="M253"/>
  <c r="K253"/>
  <c r="I253"/>
  <c r="M241"/>
  <c r="K241"/>
  <c r="I241"/>
  <c r="M236"/>
  <c r="K236"/>
  <c r="I236"/>
  <c r="M231"/>
  <c r="K231"/>
  <c r="I231"/>
  <c r="M226"/>
  <c r="K226"/>
  <c r="I226"/>
  <c r="M215"/>
  <c r="K215"/>
  <c r="I215"/>
  <c r="M209"/>
  <c r="K209"/>
  <c r="I209"/>
  <c r="M203"/>
  <c r="K203"/>
  <c r="I203"/>
  <c r="M198"/>
  <c r="K198"/>
  <c r="I198"/>
  <c r="M192"/>
  <c r="K192"/>
  <c r="I192"/>
  <c r="M181"/>
  <c r="K181"/>
  <c r="I181"/>
  <c r="M175"/>
  <c r="K175"/>
  <c r="I175"/>
  <c r="M164"/>
  <c r="K164"/>
  <c r="I164"/>
  <c r="M158"/>
  <c r="K158"/>
  <c r="I158"/>
  <c r="M147"/>
  <c r="K147"/>
  <c r="I147"/>
  <c r="M142"/>
  <c r="K142"/>
  <c r="I142"/>
  <c r="M133"/>
  <c r="K133"/>
  <c r="I133"/>
  <c r="M122"/>
  <c r="K122"/>
  <c r="I122"/>
  <c r="M117"/>
  <c r="K117"/>
  <c r="I117"/>
  <c r="P743"/>
  <c r="P742"/>
  <c r="P741"/>
  <c r="P740"/>
  <c r="P739"/>
  <c r="P738"/>
  <c r="P737"/>
  <c r="P736"/>
  <c r="P735"/>
  <c r="P731"/>
  <c r="P730"/>
  <c r="P729"/>
  <c r="P728"/>
  <c r="P727"/>
  <c r="P726"/>
  <c r="P725"/>
  <c r="P724"/>
  <c r="P723"/>
  <c r="P722"/>
  <c r="P721"/>
  <c r="P720"/>
  <c r="P719"/>
  <c r="P718"/>
  <c r="P717"/>
  <c r="P716"/>
  <c r="P715"/>
  <c r="P714"/>
  <c r="P713"/>
  <c r="P712"/>
  <c r="P711"/>
  <c r="P710"/>
  <c r="P709"/>
  <c r="P708"/>
  <c r="P707"/>
  <c r="P706"/>
  <c r="P705"/>
  <c r="P704"/>
  <c r="P703"/>
  <c r="P702"/>
  <c r="P701"/>
  <c r="P700"/>
  <c r="P699"/>
  <c r="P698"/>
  <c r="P697"/>
  <c r="P696"/>
  <c r="P695"/>
  <c r="P694"/>
  <c r="P693"/>
  <c r="P692"/>
  <c r="P691"/>
  <c r="P690"/>
  <c r="P689"/>
  <c r="P688"/>
  <c r="P687"/>
  <c r="P686"/>
  <c r="P685"/>
  <c r="P684"/>
  <c r="P683"/>
  <c r="P682"/>
  <c r="P681"/>
  <c r="P680"/>
  <c r="P679"/>
  <c r="P678"/>
  <c r="P677"/>
  <c r="P676"/>
  <c r="P675"/>
  <c r="P674"/>
  <c r="P673"/>
  <c r="P672"/>
  <c r="P671"/>
  <c r="P670"/>
  <c r="P669"/>
  <c r="P668"/>
  <c r="P667"/>
  <c r="P666"/>
  <c r="P665"/>
  <c r="P664"/>
  <c r="P663"/>
  <c r="P662"/>
  <c r="P661"/>
  <c r="P660"/>
  <c r="P659"/>
  <c r="P658"/>
  <c r="P657"/>
  <c r="P656"/>
  <c r="P655"/>
  <c r="P654"/>
  <c r="P653"/>
  <c r="P652"/>
  <c r="P651"/>
  <c r="P650"/>
  <c r="P649"/>
  <c r="P648"/>
  <c r="P647"/>
  <c r="P646"/>
  <c r="P645"/>
  <c r="P644"/>
  <c r="P643"/>
  <c r="P642"/>
  <c r="P641"/>
  <c r="P635"/>
  <c r="P634"/>
  <c r="P633"/>
  <c r="P632"/>
  <c r="P631"/>
  <c r="P630"/>
  <c r="P629"/>
  <c r="P628"/>
  <c r="P627"/>
  <c r="P626"/>
  <c r="P625"/>
  <c r="P624"/>
  <c r="P623"/>
  <c r="P622"/>
  <c r="P621"/>
  <c r="P620"/>
  <c r="P619"/>
  <c r="P618"/>
  <c r="P617"/>
  <c r="P616"/>
  <c r="P615"/>
  <c r="P614"/>
  <c r="P613"/>
  <c r="P612"/>
  <c r="P611"/>
  <c r="P610"/>
  <c r="P609"/>
  <c r="P608"/>
  <c r="P594"/>
  <c r="P593"/>
  <c r="P592"/>
  <c r="P591"/>
  <c r="P590"/>
  <c r="P589"/>
  <c r="P588"/>
  <c r="P587"/>
  <c r="P586"/>
  <c r="P585"/>
  <c r="P584"/>
  <c r="P583"/>
  <c r="P582"/>
  <c r="P581"/>
  <c r="P580"/>
  <c r="P579"/>
  <c r="P578"/>
  <c r="P577"/>
  <c r="P576"/>
  <c r="P575"/>
  <c r="P574"/>
  <c r="P573"/>
  <c r="P572"/>
  <c r="P571"/>
  <c r="P570"/>
  <c r="P569"/>
  <c r="P568"/>
  <c r="P567"/>
  <c r="P566"/>
  <c r="P565"/>
  <c r="P564"/>
  <c r="P563"/>
  <c r="P562"/>
  <c r="P561"/>
  <c r="P560"/>
  <c r="P559"/>
  <c r="P558"/>
  <c r="P557"/>
  <c r="P556"/>
  <c r="P555"/>
  <c r="P554"/>
  <c r="P553"/>
  <c r="P552"/>
  <c r="P551"/>
  <c r="P550"/>
  <c r="P549"/>
  <c r="P548"/>
  <c r="P547"/>
  <c r="P546"/>
  <c r="P545"/>
  <c r="P544"/>
  <c r="P543"/>
  <c r="P542"/>
  <c r="P541"/>
  <c r="P540"/>
  <c r="P539"/>
  <c r="P538"/>
  <c r="P537"/>
  <c r="M743"/>
  <c r="K743"/>
  <c r="I743"/>
  <c r="M742"/>
  <c r="K742"/>
  <c r="I742"/>
  <c r="M741"/>
  <c r="K741"/>
  <c r="I741"/>
  <c r="M740"/>
  <c r="K740"/>
  <c r="I740"/>
  <c r="M739"/>
  <c r="K739"/>
  <c r="I739"/>
  <c r="M738"/>
  <c r="K738"/>
  <c r="I738"/>
  <c r="M737"/>
  <c r="K737"/>
  <c r="I737"/>
  <c r="M736"/>
  <c r="K736"/>
  <c r="I736"/>
  <c r="M735"/>
  <c r="K735"/>
  <c r="I735"/>
  <c r="M731"/>
  <c r="M730"/>
  <c r="K730"/>
  <c r="I730"/>
  <c r="M729"/>
  <c r="K729"/>
  <c r="I729"/>
  <c r="M728"/>
  <c r="K728"/>
  <c r="I728"/>
  <c r="M727"/>
  <c r="K727"/>
  <c r="I727"/>
  <c r="M726"/>
  <c r="K726"/>
  <c r="I726"/>
  <c r="M725"/>
  <c r="K725"/>
  <c r="I725"/>
  <c r="M724"/>
  <c r="K724"/>
  <c r="I724"/>
  <c r="M723"/>
  <c r="K723"/>
  <c r="I723"/>
  <c r="M722"/>
  <c r="K722"/>
  <c r="I722"/>
  <c r="M721"/>
  <c r="K721"/>
  <c r="I721"/>
  <c r="M720"/>
  <c r="K720"/>
  <c r="I720"/>
  <c r="M719"/>
  <c r="K719"/>
  <c r="I719"/>
  <c r="M718"/>
  <c r="K718"/>
  <c r="I718"/>
  <c r="M717"/>
  <c r="K717"/>
  <c r="I717"/>
  <c r="M716"/>
  <c r="K716"/>
  <c r="I716"/>
  <c r="M715"/>
  <c r="K715"/>
  <c r="I715"/>
  <c r="M714"/>
  <c r="K714"/>
  <c r="I714"/>
  <c r="M713"/>
  <c r="K713"/>
  <c r="I713"/>
  <c r="M712"/>
  <c r="K712"/>
  <c r="I712"/>
  <c r="M711"/>
  <c r="K711"/>
  <c r="I711"/>
  <c r="M710"/>
  <c r="K710"/>
  <c r="I710"/>
  <c r="M709"/>
  <c r="K709"/>
  <c r="I709"/>
  <c r="M708"/>
  <c r="K708"/>
  <c r="I708"/>
  <c r="M707"/>
  <c r="M706"/>
  <c r="K706"/>
  <c r="I706"/>
  <c r="M705"/>
  <c r="K705"/>
  <c r="I705"/>
  <c r="M704"/>
  <c r="K704"/>
  <c r="I704"/>
  <c r="M703"/>
  <c r="K703"/>
  <c r="I703"/>
  <c r="M702"/>
  <c r="K702"/>
  <c r="I702"/>
  <c r="M701"/>
  <c r="K701"/>
  <c r="I701"/>
  <c r="M700"/>
  <c r="K700"/>
  <c r="I700"/>
  <c r="M699"/>
  <c r="K699"/>
  <c r="I699"/>
  <c r="M698"/>
  <c r="K698"/>
  <c r="I698"/>
  <c r="M697"/>
  <c r="K697"/>
  <c r="I697"/>
  <c r="M696"/>
  <c r="K696"/>
  <c r="I696"/>
  <c r="M695"/>
  <c r="K695"/>
  <c r="I695"/>
  <c r="M694"/>
  <c r="K694"/>
  <c r="I694"/>
  <c r="M693"/>
  <c r="K693"/>
  <c r="I693"/>
  <c r="M692"/>
  <c r="K692"/>
  <c r="I692"/>
  <c r="M691"/>
  <c r="K691"/>
  <c r="I691"/>
  <c r="M690"/>
  <c r="K690"/>
  <c r="I690"/>
  <c r="M689"/>
  <c r="K689"/>
  <c r="I689"/>
  <c r="M688"/>
  <c r="K688"/>
  <c r="I688"/>
  <c r="M687"/>
  <c r="K687"/>
  <c r="I687"/>
  <c r="M686"/>
  <c r="K686"/>
  <c r="I686"/>
  <c r="M685"/>
  <c r="K685"/>
  <c r="I685"/>
  <c r="M684"/>
  <c r="K684"/>
  <c r="I684"/>
  <c r="M683"/>
  <c r="K683"/>
  <c r="I683"/>
  <c r="M682"/>
  <c r="K682"/>
  <c r="I682"/>
  <c r="M681"/>
  <c r="K681"/>
  <c r="I681"/>
  <c r="M680"/>
  <c r="K680"/>
  <c r="I680"/>
  <c r="M679"/>
  <c r="K679"/>
  <c r="I679"/>
  <c r="M678"/>
  <c r="K678"/>
  <c r="I678"/>
  <c r="M677"/>
  <c r="K677"/>
  <c r="I677"/>
  <c r="M676"/>
  <c r="K676"/>
  <c r="I676"/>
  <c r="M675"/>
  <c r="K675"/>
  <c r="I675"/>
  <c r="M674"/>
  <c r="K674"/>
  <c r="I674"/>
  <c r="M673"/>
  <c r="K673"/>
  <c r="I673"/>
  <c r="M672"/>
  <c r="K672"/>
  <c r="I672"/>
  <c r="M671"/>
  <c r="K671"/>
  <c r="I671"/>
  <c r="M670"/>
  <c r="K670"/>
  <c r="I670"/>
  <c r="M669"/>
  <c r="K669"/>
  <c r="I669"/>
  <c r="M668"/>
  <c r="K668"/>
  <c r="I668"/>
  <c r="M667"/>
  <c r="K667"/>
  <c r="I667"/>
  <c r="M666"/>
  <c r="K666"/>
  <c r="I666"/>
  <c r="M665"/>
  <c r="K665"/>
  <c r="I665"/>
  <c r="M664"/>
  <c r="K664"/>
  <c r="I664"/>
  <c r="M663"/>
  <c r="K663"/>
  <c r="I663"/>
  <c r="M662"/>
  <c r="K662"/>
  <c r="I662"/>
  <c r="M661"/>
  <c r="K661"/>
  <c r="I661"/>
  <c r="M660"/>
  <c r="K660"/>
  <c r="I660"/>
  <c r="M659"/>
  <c r="K659"/>
  <c r="I659"/>
  <c r="M658"/>
  <c r="K658"/>
  <c r="I658"/>
  <c r="M657"/>
  <c r="K657"/>
  <c r="I657"/>
  <c r="M656"/>
  <c r="K656"/>
  <c r="I656"/>
  <c r="M655"/>
  <c r="K655"/>
  <c r="I655"/>
  <c r="M654"/>
  <c r="K654"/>
  <c r="I654"/>
  <c r="M653"/>
  <c r="K653"/>
  <c r="I653"/>
  <c r="M652"/>
  <c r="K652"/>
  <c r="I652"/>
  <c r="M651"/>
  <c r="K651"/>
  <c r="I651"/>
  <c r="M650"/>
  <c r="K650"/>
  <c r="I650"/>
  <c r="M649"/>
  <c r="K649"/>
  <c r="I649"/>
  <c r="M648"/>
  <c r="K648"/>
  <c r="I648"/>
  <c r="M647"/>
  <c r="K647"/>
  <c r="I647"/>
  <c r="M646"/>
  <c r="K646"/>
  <c r="I646"/>
  <c r="M645"/>
  <c r="K645"/>
  <c r="I645"/>
  <c r="M644"/>
  <c r="K644"/>
  <c r="I644"/>
  <c r="M643"/>
  <c r="K643"/>
  <c r="I643"/>
  <c r="M642"/>
  <c r="K642"/>
  <c r="I642"/>
  <c r="M641"/>
  <c r="K641"/>
  <c r="I641"/>
  <c r="M634"/>
  <c r="K634"/>
  <c r="I634"/>
  <c r="M633"/>
  <c r="K633"/>
  <c r="I633"/>
  <c r="M632"/>
  <c r="K632"/>
  <c r="I632"/>
  <c r="M631"/>
  <c r="K631"/>
  <c r="I631"/>
  <c r="M630"/>
  <c r="K630"/>
  <c r="I630"/>
  <c r="M629"/>
  <c r="K629"/>
  <c r="I629"/>
  <c r="M628"/>
  <c r="K628"/>
  <c r="I628"/>
  <c r="M627"/>
  <c r="K627"/>
  <c r="I627"/>
  <c r="M626"/>
  <c r="K626"/>
  <c r="I626"/>
  <c r="M625"/>
  <c r="K625"/>
  <c r="I625"/>
  <c r="M624"/>
  <c r="K624"/>
  <c r="I624"/>
  <c r="M623"/>
  <c r="K623"/>
  <c r="I623"/>
  <c r="M622"/>
  <c r="K622"/>
  <c r="I622"/>
  <c r="M621"/>
  <c r="K621"/>
  <c r="I621"/>
  <c r="M620"/>
  <c r="K620"/>
  <c r="I620"/>
  <c r="M619"/>
  <c r="K619"/>
  <c r="I619"/>
  <c r="M618"/>
  <c r="K618"/>
  <c r="I618"/>
  <c r="M617"/>
  <c r="K617"/>
  <c r="I617"/>
  <c r="M616"/>
  <c r="K616"/>
  <c r="I616"/>
  <c r="M615"/>
  <c r="K615"/>
  <c r="I615"/>
  <c r="M614"/>
  <c r="K614"/>
  <c r="I614"/>
  <c r="M612"/>
  <c r="K612"/>
  <c r="I612"/>
  <c r="M611"/>
  <c r="K611"/>
  <c r="I611"/>
  <c r="M610"/>
  <c r="K610"/>
  <c r="I610"/>
  <c r="M609"/>
  <c r="K609"/>
  <c r="I609"/>
  <c r="M608"/>
  <c r="K608"/>
  <c r="I608"/>
  <c r="M593"/>
  <c r="K593"/>
  <c r="I593"/>
  <c r="M592"/>
  <c r="M591"/>
  <c r="K591"/>
  <c r="I591"/>
  <c r="M590"/>
  <c r="K590"/>
  <c r="I590"/>
  <c r="M589"/>
  <c r="K589"/>
  <c r="I589"/>
  <c r="M588"/>
  <c r="K588"/>
  <c r="I588"/>
  <c r="M587"/>
  <c r="K587"/>
  <c r="I587"/>
  <c r="M586"/>
  <c r="K586"/>
  <c r="I586"/>
  <c r="M585"/>
  <c r="K585"/>
  <c r="I585"/>
  <c r="M584"/>
  <c r="K584"/>
  <c r="I584"/>
  <c r="M583"/>
  <c r="K583"/>
  <c r="I583"/>
  <c r="M582"/>
  <c r="K582"/>
  <c r="I582"/>
  <c r="M581"/>
  <c r="K581"/>
  <c r="I581"/>
  <c r="M580"/>
  <c r="K580"/>
  <c r="I580"/>
  <c r="M579"/>
  <c r="K579"/>
  <c r="I579"/>
  <c r="M578"/>
  <c r="K578"/>
  <c r="I578"/>
  <c r="M577"/>
  <c r="K577"/>
  <c r="I577"/>
  <c r="M576"/>
  <c r="K576"/>
  <c r="I576"/>
  <c r="M575"/>
  <c r="K575"/>
  <c r="I575"/>
  <c r="M574"/>
  <c r="K574"/>
  <c r="I574"/>
  <c r="M573"/>
  <c r="K573"/>
  <c r="I573"/>
  <c r="M572"/>
  <c r="K572"/>
  <c r="I572"/>
  <c r="M571"/>
  <c r="K571"/>
  <c r="I571"/>
  <c r="M570"/>
  <c r="K570"/>
  <c r="I570"/>
  <c r="M569"/>
  <c r="K569"/>
  <c r="I569"/>
  <c r="M568"/>
  <c r="K568"/>
  <c r="I568"/>
  <c r="M567"/>
  <c r="K567"/>
  <c r="I567"/>
  <c r="M566"/>
  <c r="K566"/>
  <c r="I566"/>
  <c r="M565"/>
  <c r="K565"/>
  <c r="I565"/>
  <c r="M564"/>
  <c r="K564"/>
  <c r="I564"/>
  <c r="M563"/>
  <c r="K563"/>
  <c r="I563"/>
  <c r="M562"/>
  <c r="K562"/>
  <c r="I562"/>
  <c r="M561"/>
  <c r="K561"/>
  <c r="I561"/>
  <c r="M560"/>
  <c r="K560"/>
  <c r="I560"/>
  <c r="M559"/>
  <c r="K559"/>
  <c r="I559"/>
  <c r="M558"/>
  <c r="K558"/>
  <c r="I558"/>
  <c r="M557"/>
  <c r="K557"/>
  <c r="I557"/>
  <c r="M556"/>
  <c r="K556"/>
  <c r="I556"/>
  <c r="M555"/>
  <c r="K555"/>
  <c r="I555"/>
  <c r="M554"/>
  <c r="K554"/>
  <c r="I554"/>
  <c r="M553"/>
  <c r="K553"/>
  <c r="I553"/>
  <c r="M552"/>
  <c r="K552"/>
  <c r="I552"/>
  <c r="M551"/>
  <c r="K551"/>
  <c r="I551"/>
  <c r="M550"/>
  <c r="K550"/>
  <c r="I550"/>
  <c r="M549"/>
  <c r="K549"/>
  <c r="I549"/>
  <c r="M548"/>
  <c r="K548"/>
  <c r="I548"/>
  <c r="M547"/>
  <c r="K547"/>
  <c r="I547"/>
  <c r="M546"/>
  <c r="K546"/>
  <c r="I546"/>
  <c r="M545"/>
  <c r="K545"/>
  <c r="I545"/>
  <c r="M544"/>
  <c r="K544"/>
  <c r="I544"/>
  <c r="M543"/>
  <c r="K543"/>
  <c r="I543"/>
  <c r="M542"/>
  <c r="K542"/>
  <c r="I542"/>
  <c r="M541"/>
  <c r="K541"/>
  <c r="I541"/>
  <c r="M540"/>
  <c r="K540"/>
  <c r="I540"/>
  <c r="M539"/>
  <c r="K539"/>
  <c r="I539"/>
  <c r="M538"/>
  <c r="K538"/>
  <c r="I538"/>
  <c r="M537"/>
  <c r="K537"/>
  <c r="I537"/>
  <c r="M536"/>
  <c r="K536"/>
  <c r="I536"/>
  <c r="M535"/>
  <c r="K535"/>
  <c r="I535"/>
  <c r="M528"/>
  <c r="K528"/>
  <c r="I528"/>
  <c r="M527"/>
  <c r="K527"/>
  <c r="I527"/>
  <c r="M526"/>
  <c r="K526"/>
  <c r="I526"/>
  <c r="M525"/>
  <c r="K525"/>
  <c r="I525"/>
  <c r="M524"/>
  <c r="K524"/>
  <c r="I524"/>
  <c r="M523"/>
  <c r="K523"/>
  <c r="I523"/>
  <c r="M522"/>
  <c r="K522"/>
  <c r="I522"/>
  <c r="M521"/>
  <c r="K521"/>
  <c r="I521"/>
  <c r="M520"/>
  <c r="K520"/>
  <c r="I520"/>
  <c r="M519"/>
  <c r="K519"/>
  <c r="I519"/>
  <c r="M518"/>
  <c r="K518"/>
  <c r="I518"/>
  <c r="M505"/>
  <c r="K505"/>
  <c r="I505"/>
  <c r="M504"/>
  <c r="K504"/>
  <c r="I504"/>
  <c r="M503"/>
  <c r="K503"/>
  <c r="I503"/>
  <c r="M502"/>
  <c r="K502"/>
  <c r="I502"/>
  <c r="M501"/>
  <c r="K501"/>
  <c r="I501"/>
  <c r="M500"/>
  <c r="K500"/>
  <c r="I500"/>
  <c r="M499"/>
  <c r="K499"/>
  <c r="I499"/>
  <c r="M498"/>
  <c r="K498"/>
  <c r="I498"/>
  <c r="M497"/>
  <c r="K497"/>
  <c r="I497"/>
  <c r="M496"/>
  <c r="K496"/>
  <c r="I496"/>
  <c r="M495"/>
  <c r="K495"/>
  <c r="I495"/>
  <c r="M494"/>
  <c r="K494"/>
  <c r="I494"/>
  <c r="M492"/>
  <c r="K492"/>
  <c r="I492"/>
  <c r="M491"/>
  <c r="K491"/>
  <c r="I491"/>
  <c r="M490"/>
  <c r="K490"/>
  <c r="I490"/>
  <c r="M489"/>
  <c r="K489"/>
  <c r="I489"/>
  <c r="M488"/>
  <c r="K488"/>
  <c r="I488"/>
  <c r="M486"/>
  <c r="K486"/>
  <c r="I486"/>
  <c r="M485"/>
  <c r="K485"/>
  <c r="I485"/>
  <c r="M484"/>
  <c r="K484"/>
  <c r="I484"/>
  <c r="M483"/>
  <c r="K483"/>
  <c r="I483"/>
  <c r="M482"/>
  <c r="K482"/>
  <c r="I482"/>
  <c r="M481"/>
  <c r="K481"/>
  <c r="I481"/>
  <c r="M480"/>
  <c r="K480"/>
  <c r="I480"/>
  <c r="M479"/>
  <c r="K479"/>
  <c r="I479"/>
  <c r="M478"/>
  <c r="K478"/>
  <c r="I478"/>
  <c r="M477"/>
  <c r="K477"/>
  <c r="I477"/>
  <c r="M476"/>
  <c r="K476"/>
  <c r="I476"/>
  <c r="M475"/>
  <c r="K475"/>
  <c r="I475"/>
  <c r="M474"/>
  <c r="K474"/>
  <c r="I474"/>
  <c r="M472"/>
  <c r="K472"/>
  <c r="I472"/>
  <c r="M471"/>
  <c r="K471"/>
  <c r="I471"/>
  <c r="M470"/>
  <c r="K470"/>
  <c r="I470"/>
  <c r="M469"/>
  <c r="K469"/>
  <c r="I469"/>
  <c r="M463"/>
  <c r="K463"/>
  <c r="I463"/>
  <c r="M462"/>
  <c r="K462"/>
  <c r="I462"/>
  <c r="M461"/>
  <c r="K461"/>
  <c r="I461"/>
  <c r="M460"/>
  <c r="K460"/>
  <c r="I460"/>
  <c r="M432"/>
  <c r="K432"/>
  <c r="I432"/>
  <c r="M431"/>
  <c r="K431"/>
  <c r="I431"/>
  <c r="M430"/>
  <c r="K430"/>
  <c r="I430"/>
  <c r="M429"/>
  <c r="K429"/>
  <c r="I429"/>
  <c r="M428"/>
  <c r="K428"/>
  <c r="I428"/>
  <c r="M427"/>
  <c r="K427"/>
  <c r="I427"/>
  <c r="M426"/>
  <c r="K426"/>
  <c r="I426"/>
  <c r="M424"/>
  <c r="K424"/>
  <c r="I424"/>
  <c r="M423"/>
  <c r="K423"/>
  <c r="I423"/>
  <c r="M422"/>
  <c r="K422"/>
  <c r="I422"/>
  <c r="M421"/>
  <c r="K421"/>
  <c r="I421"/>
  <c r="M420"/>
  <c r="K420"/>
  <c r="I420"/>
  <c r="M419"/>
  <c r="K419"/>
  <c r="I419"/>
  <c r="M418"/>
  <c r="K418"/>
  <c r="I418"/>
  <c r="M416"/>
  <c r="K416"/>
  <c r="I416"/>
  <c r="M415"/>
  <c r="K415"/>
  <c r="I415"/>
  <c r="M414"/>
  <c r="K414"/>
  <c r="I414"/>
  <c r="M413"/>
  <c r="K413"/>
  <c r="I413"/>
  <c r="M412"/>
  <c r="K412"/>
  <c r="I412"/>
  <c r="M411"/>
  <c r="K411"/>
  <c r="I411"/>
  <c r="M394"/>
  <c r="K394"/>
  <c r="I394"/>
  <c r="M393"/>
  <c r="K393"/>
  <c r="I393"/>
  <c r="M392"/>
  <c r="K392"/>
  <c r="I392"/>
  <c r="M391"/>
  <c r="K391"/>
  <c r="I391"/>
  <c r="M390"/>
  <c r="K390"/>
  <c r="I390"/>
  <c r="M389"/>
  <c r="K389"/>
  <c r="I389"/>
  <c r="M388"/>
  <c r="K388"/>
  <c r="I388"/>
  <c r="M387"/>
  <c r="K387"/>
  <c r="I387"/>
  <c r="M386"/>
  <c r="K386"/>
  <c r="I386"/>
  <c r="M385"/>
  <c r="K385"/>
  <c r="I385"/>
  <c r="M384"/>
  <c r="K384"/>
  <c r="I384"/>
  <c r="M382"/>
  <c r="K382"/>
  <c r="I382"/>
  <c r="M381"/>
  <c r="K381"/>
  <c r="I381"/>
  <c r="M380"/>
  <c r="K380"/>
  <c r="I380"/>
  <c r="M375"/>
  <c r="K375"/>
  <c r="I375"/>
  <c r="M374"/>
  <c r="K374"/>
  <c r="I374"/>
  <c r="M373"/>
  <c r="K373"/>
  <c r="I373"/>
  <c r="M371"/>
  <c r="K371"/>
  <c r="I371"/>
  <c r="M370"/>
  <c r="K370"/>
  <c r="I370"/>
  <c r="M369"/>
  <c r="K369"/>
  <c r="I369"/>
  <c r="M368"/>
  <c r="K368"/>
  <c r="I368"/>
  <c r="M366"/>
  <c r="K366"/>
  <c r="I366"/>
  <c r="M365"/>
  <c r="K365"/>
  <c r="I365"/>
  <c r="M364"/>
  <c r="K364"/>
  <c r="I364"/>
  <c r="M363"/>
  <c r="K363"/>
  <c r="I363"/>
  <c r="M361"/>
  <c r="K361"/>
  <c r="I361"/>
  <c r="M360"/>
  <c r="K360"/>
  <c r="I360"/>
  <c r="M359"/>
  <c r="K359"/>
  <c r="I359"/>
  <c r="M358"/>
  <c r="K358"/>
  <c r="I358"/>
  <c r="M356"/>
  <c r="K356"/>
  <c r="I356"/>
  <c r="M355"/>
  <c r="K355"/>
  <c r="I355"/>
  <c r="M354"/>
  <c r="K354"/>
  <c r="I354"/>
  <c r="M353"/>
  <c r="K353"/>
  <c r="I353"/>
  <c r="M352"/>
  <c r="K352"/>
  <c r="I352"/>
  <c r="M350"/>
  <c r="K350"/>
  <c r="I350"/>
  <c r="M349"/>
  <c r="K349"/>
  <c r="I349"/>
  <c r="M348"/>
  <c r="K348"/>
  <c r="I348"/>
  <c r="M347"/>
  <c r="K347"/>
  <c r="I347"/>
  <c r="M346"/>
  <c r="K346"/>
  <c r="I346"/>
  <c r="M339"/>
  <c r="K339"/>
  <c r="I339"/>
  <c r="M338"/>
  <c r="K338"/>
  <c r="I338"/>
  <c r="M337"/>
  <c r="K337"/>
  <c r="I337"/>
  <c r="M336"/>
  <c r="K336"/>
  <c r="I336"/>
  <c r="M334"/>
  <c r="K334"/>
  <c r="I334"/>
  <c r="M333"/>
  <c r="K333"/>
  <c r="I333"/>
  <c r="M332"/>
  <c r="K332"/>
  <c r="I332"/>
  <c r="M331"/>
  <c r="K331"/>
  <c r="I331"/>
  <c r="M324"/>
  <c r="K324"/>
  <c r="I324"/>
  <c r="M323"/>
  <c r="K323"/>
  <c r="I323"/>
  <c r="M322"/>
  <c r="K322"/>
  <c r="I322"/>
  <c r="M321"/>
  <c r="K321"/>
  <c r="I321"/>
  <c r="M319"/>
  <c r="K319"/>
  <c r="I319"/>
  <c r="M318"/>
  <c r="K318"/>
  <c r="I318"/>
  <c r="M317"/>
  <c r="K317"/>
  <c r="I317"/>
  <c r="M316"/>
  <c r="K316"/>
  <c r="I316"/>
  <c r="M309"/>
  <c r="K309"/>
  <c r="I309"/>
  <c r="M308"/>
  <c r="K308"/>
  <c r="I308"/>
  <c r="M307"/>
  <c r="K307"/>
  <c r="I307"/>
  <c r="M306"/>
  <c r="K306"/>
  <c r="I306"/>
  <c r="M305"/>
  <c r="K305"/>
  <c r="I305"/>
  <c r="M304"/>
  <c r="K304"/>
  <c r="I304"/>
  <c r="M303"/>
  <c r="K303"/>
  <c r="I303"/>
  <c r="M301"/>
  <c r="K301"/>
  <c r="I301"/>
  <c r="M300"/>
  <c r="K300"/>
  <c r="I300"/>
  <c r="M299"/>
  <c r="K299"/>
  <c r="I299"/>
  <c r="M298"/>
  <c r="K298"/>
  <c r="I298"/>
  <c r="M296"/>
  <c r="K296"/>
  <c r="I296"/>
  <c r="M295"/>
  <c r="K295"/>
  <c r="I295"/>
  <c r="M294"/>
  <c r="K294"/>
  <c r="I294"/>
  <c r="M293"/>
  <c r="K293"/>
  <c r="I293"/>
  <c r="M292"/>
  <c r="K292"/>
  <c r="I292"/>
  <c r="M290"/>
  <c r="K290"/>
  <c r="I290"/>
  <c r="M289"/>
  <c r="K289"/>
  <c r="I289"/>
  <c r="M288"/>
  <c r="K288"/>
  <c r="I288"/>
  <c r="M287"/>
  <c r="K287"/>
  <c r="I287"/>
  <c r="M281"/>
  <c r="K281"/>
  <c r="I281"/>
  <c r="M280"/>
  <c r="K280"/>
  <c r="I280"/>
  <c r="M279"/>
  <c r="K279"/>
  <c r="I279"/>
  <c r="M277"/>
  <c r="K277"/>
  <c r="I277"/>
  <c r="M276"/>
  <c r="K276"/>
  <c r="I276"/>
  <c r="M275"/>
  <c r="K275"/>
  <c r="I275"/>
  <c r="M274"/>
  <c r="K274"/>
  <c r="I274"/>
  <c r="M273"/>
  <c r="K273"/>
  <c r="I273"/>
  <c r="M272"/>
  <c r="K272"/>
  <c r="I272"/>
  <c r="M271"/>
  <c r="K271"/>
  <c r="I271"/>
  <c r="M270"/>
  <c r="K270"/>
  <c r="I270"/>
  <c r="M268"/>
  <c r="K268"/>
  <c r="I268"/>
  <c r="M267"/>
  <c r="K267"/>
  <c r="I267"/>
  <c r="M266"/>
  <c r="K266"/>
  <c r="I266"/>
  <c r="M265"/>
  <c r="K265"/>
  <c r="I265"/>
  <c r="M263"/>
  <c r="K263"/>
  <c r="I263"/>
  <c r="M262"/>
  <c r="K262"/>
  <c r="I262"/>
  <c r="M261"/>
  <c r="K261"/>
  <c r="I261"/>
  <c r="M260"/>
  <c r="K260"/>
  <c r="I260"/>
  <c r="M258"/>
  <c r="K258"/>
  <c r="I258"/>
  <c r="M257"/>
  <c r="K257"/>
  <c r="I257"/>
  <c r="M256"/>
  <c r="K256"/>
  <c r="I256"/>
  <c r="M255"/>
  <c r="K255"/>
  <c r="I255"/>
  <c r="M254"/>
  <c r="K254"/>
  <c r="I254"/>
  <c r="M252"/>
  <c r="K252"/>
  <c r="I252"/>
  <c r="M251"/>
  <c r="K251"/>
  <c r="I251"/>
  <c r="M250"/>
  <c r="K250"/>
  <c r="I250"/>
  <c r="M249"/>
  <c r="K249"/>
  <c r="I249"/>
  <c r="M248"/>
  <c r="K248"/>
  <c r="I248"/>
  <c r="M240"/>
  <c r="K240"/>
  <c r="I240"/>
  <c r="M239"/>
  <c r="K239"/>
  <c r="I239"/>
  <c r="M238"/>
  <c r="K238"/>
  <c r="I238"/>
  <c r="M237"/>
  <c r="K237"/>
  <c r="I237"/>
  <c r="M235"/>
  <c r="K235"/>
  <c r="I235"/>
  <c r="M234"/>
  <c r="K234"/>
  <c r="I234"/>
  <c r="M233"/>
  <c r="K233"/>
  <c r="I233"/>
  <c r="M230"/>
  <c r="K230"/>
  <c r="I230"/>
  <c r="M229"/>
  <c r="K229"/>
  <c r="I229"/>
  <c r="M228"/>
  <c r="K228"/>
  <c r="I228"/>
  <c r="M227"/>
  <c r="K227"/>
  <c r="I227"/>
  <c r="M225"/>
  <c r="K225"/>
  <c r="I225"/>
  <c r="M224"/>
  <c r="K224"/>
  <c r="I224"/>
  <c r="M223"/>
  <c r="K223"/>
  <c r="I223"/>
  <c r="M222"/>
  <c r="K222"/>
  <c r="I222"/>
  <c r="M221"/>
  <c r="K221"/>
  <c r="I221"/>
  <c r="M214"/>
  <c r="K214"/>
  <c r="I214"/>
  <c r="M213"/>
  <c r="K213"/>
  <c r="I213"/>
  <c r="M212"/>
  <c r="K212"/>
  <c r="I212"/>
  <c r="M211"/>
  <c r="K211"/>
  <c r="I211"/>
  <c r="M210"/>
  <c r="K210"/>
  <c r="I210"/>
  <c r="M208"/>
  <c r="K208"/>
  <c r="I208"/>
  <c r="M207"/>
  <c r="K207"/>
  <c r="I207"/>
  <c r="M206"/>
  <c r="K206"/>
  <c r="I206"/>
  <c r="M205"/>
  <c r="K205"/>
  <c r="I205"/>
  <c r="M204"/>
  <c r="K204"/>
  <c r="I204"/>
  <c r="M202"/>
  <c r="K202"/>
  <c r="I202"/>
  <c r="M201"/>
  <c r="K201"/>
  <c r="I201"/>
  <c r="M200"/>
  <c r="K200"/>
  <c r="I200"/>
  <c r="M199"/>
  <c r="K199"/>
  <c r="I199"/>
  <c r="M197"/>
  <c r="K197"/>
  <c r="I197"/>
  <c r="M196"/>
  <c r="K196"/>
  <c r="I196"/>
  <c r="M195"/>
  <c r="K195"/>
  <c r="I195"/>
  <c r="M194"/>
  <c r="K194"/>
  <c r="I194"/>
  <c r="M193"/>
  <c r="K193"/>
  <c r="I193"/>
  <c r="M191"/>
  <c r="K191"/>
  <c r="I191"/>
  <c r="M190"/>
  <c r="K190"/>
  <c r="I190"/>
  <c r="M189"/>
  <c r="K189"/>
  <c r="I189"/>
  <c r="M188"/>
  <c r="K188"/>
  <c r="I188"/>
  <c r="M187"/>
  <c r="K187"/>
  <c r="I187"/>
  <c r="M186"/>
  <c r="K186"/>
  <c r="I186"/>
  <c r="M185"/>
  <c r="K185"/>
  <c r="I185"/>
  <c r="M184"/>
  <c r="K184"/>
  <c r="I184"/>
  <c r="M183"/>
  <c r="K183"/>
  <c r="I183"/>
  <c r="M182"/>
  <c r="K182"/>
  <c r="I182"/>
  <c r="M180"/>
  <c r="K180"/>
  <c r="I180"/>
  <c r="M179"/>
  <c r="K179"/>
  <c r="I179"/>
  <c r="M178"/>
  <c r="K178"/>
  <c r="I178"/>
  <c r="M177"/>
  <c r="K177"/>
  <c r="I177"/>
  <c r="M176"/>
  <c r="K176"/>
  <c r="I176"/>
  <c r="M174"/>
  <c r="K174"/>
  <c r="I174"/>
  <c r="M173"/>
  <c r="K173"/>
  <c r="I173"/>
  <c r="M172"/>
  <c r="K172"/>
  <c r="I172"/>
  <c r="M171"/>
  <c r="K171"/>
  <c r="I171"/>
  <c r="M170"/>
  <c r="K170"/>
  <c r="I170"/>
  <c r="M169"/>
  <c r="K169"/>
  <c r="I169"/>
  <c r="M168"/>
  <c r="K168"/>
  <c r="I168"/>
  <c r="M167"/>
  <c r="M166"/>
  <c r="M165"/>
  <c r="K165"/>
  <c r="I165"/>
  <c r="M163"/>
  <c r="K163"/>
  <c r="I163"/>
  <c r="M162"/>
  <c r="K162"/>
  <c r="I162"/>
  <c r="M161"/>
  <c r="K161"/>
  <c r="I161"/>
  <c r="M160"/>
  <c r="K160"/>
  <c r="I160"/>
  <c r="M159"/>
  <c r="K159"/>
  <c r="I159"/>
  <c r="M157"/>
  <c r="K157"/>
  <c r="I157"/>
  <c r="M156"/>
  <c r="K156"/>
  <c r="I156"/>
  <c r="M155"/>
  <c r="K155"/>
  <c r="I155"/>
  <c r="M154"/>
  <c r="K154"/>
  <c r="I154"/>
  <c r="M146"/>
  <c r="K146"/>
  <c r="I146"/>
  <c r="M145"/>
  <c r="K145"/>
  <c r="I145"/>
  <c r="M144"/>
  <c r="K144"/>
  <c r="I144"/>
  <c r="M143"/>
  <c r="K143"/>
  <c r="I143"/>
  <c r="M141"/>
  <c r="K141"/>
  <c r="I141"/>
  <c r="M140"/>
  <c r="K140"/>
  <c r="I140"/>
  <c r="M139"/>
  <c r="K139"/>
  <c r="I139"/>
  <c r="M138"/>
  <c r="K138"/>
  <c r="I138"/>
  <c r="M137"/>
  <c r="K137"/>
  <c r="I137"/>
  <c r="M136"/>
  <c r="K136"/>
  <c r="I136"/>
  <c r="M135"/>
  <c r="K135"/>
  <c r="I135"/>
  <c r="M134"/>
  <c r="K134"/>
  <c r="I134"/>
  <c r="M132"/>
  <c r="K132"/>
  <c r="I132"/>
  <c r="M131"/>
  <c r="K131"/>
  <c r="I131"/>
  <c r="M130"/>
  <c r="K130"/>
  <c r="I130"/>
  <c r="M129"/>
  <c r="K129"/>
  <c r="I129"/>
  <c r="M121"/>
  <c r="K121"/>
  <c r="I121"/>
  <c r="M120"/>
  <c r="K120"/>
  <c r="I120"/>
  <c r="M119"/>
  <c r="K119"/>
  <c r="I119"/>
  <c r="M118"/>
  <c r="K118"/>
  <c r="I118"/>
  <c r="M116"/>
  <c r="K116"/>
  <c r="I116"/>
  <c r="M115"/>
  <c r="K115"/>
  <c r="I115"/>
  <c r="M114"/>
  <c r="K114"/>
  <c r="I114"/>
  <c r="M113"/>
  <c r="K113"/>
  <c r="I113"/>
  <c r="M112"/>
  <c r="K112"/>
  <c r="I112"/>
  <c r="M111"/>
  <c r="K111"/>
  <c r="I111"/>
  <c r="M110"/>
  <c r="K110"/>
  <c r="I110"/>
  <c r="M109"/>
  <c r="K109"/>
  <c r="I109"/>
  <c r="M108"/>
  <c r="K108"/>
  <c r="I108"/>
  <c r="M107"/>
  <c r="K107"/>
  <c r="I107"/>
  <c r="M106"/>
  <c r="K106"/>
  <c r="I106"/>
  <c r="M104"/>
  <c r="K104"/>
  <c r="I104"/>
  <c r="M103"/>
  <c r="K103"/>
  <c r="I103"/>
  <c r="M102"/>
  <c r="K102"/>
  <c r="I102"/>
  <c r="M101"/>
  <c r="K101"/>
  <c r="I101"/>
  <c r="M100"/>
  <c r="K100"/>
  <c r="I100"/>
  <c r="M99"/>
  <c r="K99"/>
  <c r="I99"/>
  <c r="M98"/>
  <c r="K98"/>
  <c r="I98"/>
  <c r="M97"/>
  <c r="K97"/>
  <c r="I97"/>
  <c r="J7" l="1"/>
  <c r="H7"/>
  <c r="L7"/>
  <c r="P536"/>
  <c r="P535"/>
  <c r="P528"/>
  <c r="P527"/>
  <c r="P526"/>
  <c r="P525"/>
  <c r="P524"/>
  <c r="P523"/>
  <c r="P522"/>
  <c r="P521"/>
  <c r="P520"/>
  <c r="P519"/>
  <c r="P518"/>
  <c r="P505"/>
  <c r="P504"/>
  <c r="P503"/>
  <c r="P502"/>
  <c r="P501"/>
  <c r="P500"/>
  <c r="P499"/>
  <c r="P498"/>
  <c r="P497"/>
  <c r="P496"/>
  <c r="P495"/>
  <c r="P494"/>
  <c r="P493"/>
  <c r="P492"/>
  <c r="P491"/>
  <c r="P490"/>
  <c r="P489"/>
  <c r="P488"/>
  <c r="P487"/>
  <c r="P486"/>
  <c r="P485"/>
  <c r="P484"/>
  <c r="P483"/>
  <c r="P482"/>
  <c r="P481"/>
  <c r="P480"/>
  <c r="P479"/>
  <c r="P478"/>
  <c r="P477"/>
  <c r="P476"/>
  <c r="P475"/>
  <c r="P474"/>
  <c r="P473"/>
  <c r="P472"/>
  <c r="P471"/>
  <c r="P470"/>
  <c r="P469"/>
  <c r="P463"/>
  <c r="P462"/>
  <c r="P461"/>
  <c r="P460"/>
  <c r="P432"/>
  <c r="P431"/>
  <c r="P430"/>
  <c r="P429"/>
  <c r="P428"/>
  <c r="P427"/>
  <c r="P426"/>
  <c r="P424"/>
  <c r="P423"/>
  <c r="P422"/>
  <c r="P421"/>
  <c r="P420"/>
  <c r="P419"/>
  <c r="P418"/>
  <c r="P416"/>
  <c r="P415"/>
  <c r="P414"/>
  <c r="P413"/>
  <c r="P412"/>
  <c r="P411"/>
  <c r="P394"/>
  <c r="P393"/>
  <c r="P392"/>
  <c r="P391"/>
  <c r="P390"/>
  <c r="P389"/>
  <c r="P388"/>
  <c r="P387"/>
  <c r="P386"/>
  <c r="P385"/>
  <c r="P384"/>
  <c r="P382"/>
  <c r="P381"/>
  <c r="P380"/>
  <c r="P375"/>
  <c r="P374"/>
  <c r="P373"/>
  <c r="P372"/>
  <c r="P371"/>
  <c r="P370"/>
  <c r="P369"/>
  <c r="P368"/>
  <c r="P367"/>
  <c r="P366"/>
  <c r="P365"/>
  <c r="P364"/>
  <c r="P363"/>
  <c r="P362"/>
  <c r="P361"/>
  <c r="P360"/>
  <c r="P359"/>
  <c r="P358"/>
  <c r="P357"/>
  <c r="P356"/>
  <c r="P355"/>
  <c r="P354"/>
  <c r="P353"/>
  <c r="P352"/>
  <c r="P351"/>
  <c r="P350"/>
  <c r="P349"/>
  <c r="P348"/>
  <c r="P347"/>
  <c r="P346"/>
  <c r="P340"/>
  <c r="P339"/>
  <c r="P338"/>
  <c r="P337"/>
  <c r="P336"/>
  <c r="P335"/>
  <c r="P334"/>
  <c r="P333"/>
  <c r="P332"/>
  <c r="P331"/>
  <c r="P325"/>
  <c r="P324"/>
  <c r="P323"/>
  <c r="P322"/>
  <c r="P321"/>
  <c r="P320"/>
  <c r="P319"/>
  <c r="P318"/>
  <c r="P317"/>
  <c r="P316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1"/>
  <c r="P240"/>
  <c r="P239"/>
  <c r="P238"/>
  <c r="P237"/>
  <c r="P236"/>
  <c r="P235"/>
  <c r="P234"/>
  <c r="P233"/>
  <c r="P231"/>
  <c r="P230"/>
  <c r="P229"/>
  <c r="P228"/>
  <c r="P227"/>
  <c r="P226"/>
  <c r="P225"/>
  <c r="P224"/>
  <c r="P223"/>
  <c r="P222"/>
  <c r="P221"/>
  <c r="P215"/>
  <c r="P214"/>
  <c r="P213"/>
  <c r="P212"/>
  <c r="P211"/>
  <c r="P210"/>
  <c r="P209"/>
  <c r="P208"/>
  <c r="P207"/>
  <c r="P206"/>
  <c r="P205"/>
  <c r="P204"/>
  <c r="P203"/>
  <c r="P202"/>
  <c r="P201"/>
  <c r="P200"/>
  <c r="P199"/>
  <c r="P198"/>
  <c r="P197"/>
  <c r="P196"/>
  <c r="P195"/>
  <c r="P194"/>
  <c r="P193"/>
  <c r="P192"/>
  <c r="P191"/>
  <c r="P190"/>
  <c r="P189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6"/>
  <c r="P155"/>
  <c r="P154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4"/>
  <c r="P103"/>
  <c r="P102"/>
  <c r="P101"/>
  <c r="P100"/>
  <c r="P99"/>
  <c r="P98"/>
  <c r="P97"/>
  <c r="O7" l="1"/>
</calcChain>
</file>

<file path=xl/sharedStrings.xml><?xml version="1.0" encoding="utf-8"?>
<sst xmlns="http://schemas.openxmlformats.org/spreadsheetml/2006/main" count="1622" uniqueCount="205">
  <si>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</si>
  <si>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Изображение</t>
  </si>
  <si>
    <t>Артикул</t>
  </si>
  <si>
    <t>Размеры</t>
  </si>
  <si>
    <t>Упаковка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</si>
  <si>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</si>
  <si>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</si>
  <si>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</si>
  <si>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Цвет</t>
  </si>
  <si>
    <r>
      <t xml:space="preserve">Магазин «Бисер, Бусинка, Страз»                                                           </t>
    </r>
    <r>
      <rPr>
        <sz val="12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</si>
  <si>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серый</t>
  </si>
  <si>
    <t>серый АВ</t>
  </si>
  <si>
    <t>2 мм</t>
  </si>
  <si>
    <t>3 мм</t>
  </si>
  <si>
    <t>4 мм</t>
  </si>
  <si>
    <t>коралл АВ</t>
  </si>
  <si>
    <t>Темно-серый АВ</t>
  </si>
  <si>
    <t>лунная пыль</t>
  </si>
  <si>
    <t>Ронделли</t>
  </si>
  <si>
    <t>прозрачный</t>
  </si>
  <si>
    <t>черный керамика</t>
  </si>
  <si>
    <t>голубой</t>
  </si>
  <si>
    <t>песочный</t>
  </si>
  <si>
    <t>янтарь светлый прозрачный</t>
  </si>
  <si>
    <t>янтарь темный прозрачный</t>
  </si>
  <si>
    <t>синий светлый прозрачный</t>
  </si>
  <si>
    <t>синий</t>
  </si>
  <si>
    <t>сиреневый прозрачный</t>
  </si>
  <si>
    <t>фиолетовый</t>
  </si>
  <si>
    <t>светло-зеленый</t>
  </si>
  <si>
    <t>зеленая трава</t>
  </si>
  <si>
    <t>темно-зеленый</t>
  </si>
  <si>
    <t>синий монтана</t>
  </si>
  <si>
    <t>бежевый</t>
  </si>
  <si>
    <t>розовый</t>
  </si>
  <si>
    <t>алый</t>
  </si>
  <si>
    <t>бордовый</t>
  </si>
  <si>
    <t>лимонный</t>
  </si>
  <si>
    <t>оранжевый</t>
  </si>
  <si>
    <t>темно-оранжевый</t>
  </si>
  <si>
    <t>бирюзовый</t>
  </si>
  <si>
    <t xml:space="preserve">сиреневый </t>
  </si>
  <si>
    <t>темно-красный</t>
  </si>
  <si>
    <t>кремовый</t>
  </si>
  <si>
    <t>коралловый</t>
  </si>
  <si>
    <t>серо-голубой АВ</t>
  </si>
  <si>
    <t>серо-золотистый</t>
  </si>
  <si>
    <t>оранжевый АВ</t>
  </si>
  <si>
    <t>дымчато-сиреневый АВ</t>
  </si>
  <si>
    <t>светлая сирень АВ</t>
  </si>
  <si>
    <t>кремовый АВ</t>
  </si>
  <si>
    <t>6 мм</t>
  </si>
  <si>
    <t>36 АВ</t>
  </si>
  <si>
    <t>белый воск с АВ</t>
  </si>
  <si>
    <t>брусничный</t>
  </si>
  <si>
    <t>яркая фуксия</t>
  </si>
  <si>
    <t>фуксия</t>
  </si>
  <si>
    <t>светло-зеленый воск</t>
  </si>
  <si>
    <t>зеленый воск</t>
  </si>
  <si>
    <t>розовый воск</t>
  </si>
  <si>
    <t>белый</t>
  </si>
  <si>
    <t>49 АВ</t>
  </si>
  <si>
    <t>белый с АВ</t>
  </si>
  <si>
    <t xml:space="preserve">1 нить ≈ 145 шт. </t>
  </si>
  <si>
    <t xml:space="preserve">1 нить ≈ 135 шт. </t>
  </si>
  <si>
    <t xml:space="preserve">1 нить ≈ 95 шт. </t>
  </si>
  <si>
    <t>46АВ</t>
  </si>
  <si>
    <t>розовый воск АВ</t>
  </si>
  <si>
    <t>43АВ</t>
  </si>
  <si>
    <t>2АВ</t>
  </si>
  <si>
    <t>черный керамика АВ</t>
  </si>
  <si>
    <t>нефрит воск</t>
  </si>
  <si>
    <t>синий воск</t>
  </si>
  <si>
    <t>сиреневый воск</t>
  </si>
  <si>
    <t>жёлтый воск</t>
  </si>
  <si>
    <t>зелёный воск с АВ</t>
  </si>
  <si>
    <t>лунный с АВ жёлтый</t>
  </si>
  <si>
    <t>лунный с АВ оранжевый</t>
  </si>
  <si>
    <t>бежевый покрытие AB</t>
  </si>
  <si>
    <t>лимонный с АВ</t>
  </si>
  <si>
    <r>
      <t xml:space="preserve">1 нить </t>
    </r>
    <r>
      <rPr>
        <sz val="12"/>
        <color theme="1"/>
        <rFont val="Calibri"/>
        <family val="2"/>
        <charset val="204"/>
      </rPr>
      <t>≈</t>
    </r>
    <r>
      <rPr>
        <sz val="12"/>
        <color theme="1"/>
        <rFont val="Arial"/>
        <family val="2"/>
        <charset val="204"/>
      </rPr>
      <t xml:space="preserve"> 190 шт. </t>
    </r>
  </si>
  <si>
    <t>античное серебро</t>
  </si>
  <si>
    <t>бежевый с покрытием</t>
  </si>
  <si>
    <t>болотный</t>
  </si>
  <si>
    <t>золото-фиолет</t>
  </si>
  <si>
    <t>чёрный с серебром</t>
  </si>
  <si>
    <t>1/dyed</t>
  </si>
  <si>
    <t>3/dyed</t>
  </si>
  <si>
    <t>4/dyed</t>
  </si>
  <si>
    <t>5/dyed</t>
  </si>
  <si>
    <t>7/dyed</t>
  </si>
  <si>
    <t>8/dyed</t>
  </si>
  <si>
    <t>9/dyed</t>
  </si>
  <si>
    <t>10/dyed</t>
  </si>
  <si>
    <t>Голубой</t>
  </si>
  <si>
    <t>Аметист</t>
  </si>
  <si>
    <t xml:space="preserve">Малиново- кораловый </t>
  </si>
  <si>
    <t>Красно-кораловый</t>
  </si>
  <si>
    <t>Розовый</t>
  </si>
  <si>
    <t>Фламинго</t>
  </si>
  <si>
    <t>Аквамарин</t>
  </si>
  <si>
    <t>26/dyed A/B</t>
  </si>
  <si>
    <t>25/dyed A/B</t>
  </si>
  <si>
    <t>Бирюзово- голубой</t>
  </si>
  <si>
    <t>Морская волна</t>
  </si>
  <si>
    <t>Серый прозрачный</t>
  </si>
  <si>
    <t>8 мм</t>
  </si>
  <si>
    <t xml:space="preserve">1 нить ≈ 70 шт. </t>
  </si>
  <si>
    <t xml:space="preserve">1 нить ≈ 190 шт. </t>
  </si>
  <si>
    <t xml:space="preserve">Светло- голубой  </t>
  </si>
  <si>
    <t>синий  прозрачный</t>
  </si>
  <si>
    <t>Темно сиреневый</t>
  </si>
  <si>
    <t>Прозрачный синий</t>
  </si>
  <si>
    <t>Темно синий</t>
  </si>
  <si>
    <t>зеленая керамика</t>
  </si>
  <si>
    <t>Сиреневая керамика</t>
  </si>
  <si>
    <t>Керамика Синяя</t>
  </si>
  <si>
    <t>Лимонно- желтый</t>
  </si>
  <si>
    <t>Желтый керамический</t>
  </si>
  <si>
    <t>Светло-Коричневый</t>
  </si>
  <si>
    <t>Медовый с легким эффектом АВ</t>
  </si>
  <si>
    <t>Серо-фиолетовый АВ</t>
  </si>
  <si>
    <t xml:space="preserve">Двухцветный </t>
  </si>
  <si>
    <t>Металик-синий</t>
  </si>
  <si>
    <t>Синий- голубой</t>
  </si>
  <si>
    <t>Желто-фиолетовый</t>
  </si>
  <si>
    <t>Зеленый+ серебро</t>
  </si>
  <si>
    <t>Красный+синий</t>
  </si>
  <si>
    <t>Бирюзово-  синий</t>
  </si>
  <si>
    <t>голубой воск АВ</t>
  </si>
  <si>
    <t>Бирюзовый воск АВ</t>
  </si>
  <si>
    <t>Бордовый АВ</t>
  </si>
  <si>
    <t>бордовый АВ</t>
  </si>
  <si>
    <t>Синий с серебром</t>
  </si>
  <si>
    <t>Зеленый АВ</t>
  </si>
  <si>
    <t xml:space="preserve">Фукcия </t>
  </si>
  <si>
    <t>Dyed rondelle</t>
  </si>
  <si>
    <t>Синий комбо</t>
  </si>
  <si>
    <t>Темно серый</t>
  </si>
  <si>
    <t>золотой металик</t>
  </si>
  <si>
    <t>Ирис</t>
  </si>
  <si>
    <t>Серыйпрозрачный+золото металик</t>
  </si>
  <si>
    <t>Синяя керамика</t>
  </si>
  <si>
    <t>92B</t>
  </si>
  <si>
    <t>Желтый  АВ</t>
  </si>
  <si>
    <t>серый беж  АВ</t>
  </si>
  <si>
    <t>кремовый  АВ</t>
  </si>
  <si>
    <t>Ярко красный</t>
  </si>
  <si>
    <t>Красный</t>
  </si>
  <si>
    <t xml:space="preserve">Бусины граненые - Ронделли </t>
  </si>
  <si>
    <t>2/dyed</t>
  </si>
  <si>
    <t>6/dyed</t>
  </si>
  <si>
    <t>Серый+серебро</t>
  </si>
  <si>
    <t>1 мм</t>
  </si>
  <si>
    <t>Бежевый</t>
  </si>
  <si>
    <t>Алый</t>
  </si>
  <si>
    <t>Лимонный</t>
  </si>
  <si>
    <t>Лунный</t>
  </si>
  <si>
    <t>Белый воск</t>
  </si>
  <si>
    <t>Прозрачный АВ</t>
  </si>
  <si>
    <t>Кристалл зеркальный</t>
  </si>
  <si>
    <t>Кристалл серо-медный</t>
  </si>
  <si>
    <t>Серо-голубой АВ</t>
  </si>
  <si>
    <t>Дымчатый АВ</t>
  </si>
  <si>
    <t>Дымчато-синий АВ</t>
  </si>
  <si>
    <t>Серебристый</t>
  </si>
  <si>
    <t xml:space="preserve">Кофейный </t>
  </si>
  <si>
    <t>Темно кофейный</t>
  </si>
  <si>
    <t xml:space="preserve">Античное золото </t>
  </si>
  <si>
    <t xml:space="preserve">Золото </t>
  </si>
  <si>
    <t>Черный гематит</t>
  </si>
  <si>
    <t>Опал с АВ серо-голубой</t>
  </si>
  <si>
    <t>Сиреневый воск с АВ</t>
  </si>
  <si>
    <t xml:space="preserve">Сумма заказа:   </t>
  </si>
  <si>
    <t>Размер / диаметр</t>
  </si>
  <si>
    <t>Розничная цена</t>
  </si>
  <si>
    <t>Цена при покупке вместе с бисером:</t>
  </si>
  <si>
    <r>
      <t xml:space="preserve">  </t>
    </r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2"/>
        <color theme="1"/>
        <rFont val="Arial"/>
        <family val="2"/>
        <charset val="204"/>
      </rPr>
      <t>30</t>
    </r>
    <r>
      <rPr>
        <sz val="12"/>
        <color theme="1"/>
        <rFont val="Arial"/>
        <family val="2"/>
        <charset val="204"/>
      </rPr>
      <t xml:space="preserve"> </t>
    </r>
    <r>
      <rPr>
        <sz val="11"/>
        <color theme="1"/>
        <rFont val="Arial"/>
        <family val="2"/>
        <charset val="204"/>
      </rPr>
      <t>кг</t>
    </r>
  </si>
  <si>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2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</si>
  <si>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</si>
  <si>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Цена при покупке только гр бусин на сумму:</t>
  </si>
  <si>
    <r>
      <t xml:space="preserve">Всего заказано на сумму </t>
    </r>
    <r>
      <rPr>
        <sz val="12"/>
        <rFont val="Arial"/>
        <family val="2"/>
        <charset val="204"/>
      </rPr>
      <t>(в $)</t>
    </r>
    <r>
      <rPr>
        <b/>
        <sz val="12"/>
        <rFont val="Arial"/>
        <family val="2"/>
        <charset val="204"/>
      </rPr>
      <t>:</t>
    </r>
  </si>
  <si>
    <t>Валюта расчёта: Доллар</t>
  </si>
  <si>
    <r>
      <rPr>
        <b/>
        <sz val="18"/>
        <color theme="0"/>
        <rFont val="Arial Narrow"/>
        <family val="2"/>
        <charset val="204"/>
      </rPr>
      <t>Заказ</t>
    </r>
    <r>
      <rPr>
        <sz val="18"/>
        <color theme="0"/>
        <rFont val="Arial Narrow"/>
        <family val="2"/>
        <charset val="204"/>
      </rPr>
      <t xml:space="preserve">               1 ед.=1нить.</t>
    </r>
  </si>
  <si>
    <t xml:space="preserve">Наличие </t>
  </si>
  <si>
    <t>нет</t>
  </si>
  <si>
    <t>от  10 нитей</t>
  </si>
  <si>
    <t>от 15 нитей</t>
  </si>
  <si>
    <t>от 20 нитей</t>
  </si>
  <si>
    <t>тёмно-фиолетовый</t>
  </si>
  <si>
    <t>жёлтый</t>
  </si>
  <si>
    <t>зелёный</t>
  </si>
  <si>
    <t>тёмно-зелёный</t>
  </si>
  <si>
    <t>красный</t>
  </si>
  <si>
    <t>светло-кремовый</t>
  </si>
  <si>
    <t>20/dyed</t>
  </si>
  <si>
    <t>21/dyed</t>
  </si>
  <si>
    <t>22/dyed</t>
  </si>
  <si>
    <t>23/dyed</t>
  </si>
  <si>
    <r>
      <t xml:space="preserve">опт: +7 499 157-6590                                          опт: +7 499 157-3151                                       заказ отправлять на адрес: </t>
    </r>
    <r>
      <rPr>
        <sz val="12"/>
        <color rgb="FF0070C0"/>
        <rFont val="Arial"/>
        <family val="2"/>
        <charset val="204"/>
      </rPr>
      <t>optotdel18@yandex.ru</t>
    </r>
  </si>
  <si>
    <t>Розово- персиковый АВ</t>
  </si>
  <si>
    <t xml:space="preserve">Бледно-лиловы АВй </t>
  </si>
  <si>
    <t>Кораловый АВ</t>
  </si>
  <si>
    <t>Коралово-розовый АВ</t>
  </si>
  <si>
    <t>73 АВ</t>
  </si>
</sst>
</file>

<file path=xl/styles.xml><?xml version="1.0" encoding="utf-8"?>
<styleSheet xmlns="http://schemas.openxmlformats.org/spreadsheetml/2006/main">
  <numFmts count="1">
    <numFmt numFmtId="164" formatCode="_-[$$-409]* #,##0.00_ ;_-[$$-409]* \-#,##0.00\ ;_-[$$-409]* &quot;-&quot;??_ ;_-@_ "/>
  </numFmts>
  <fonts count="29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2"/>
      <color theme="1"/>
      <name val="Calibri"/>
      <family val="2"/>
      <charset val="204"/>
    </font>
    <font>
      <b/>
      <sz val="12"/>
      <name val="Arial"/>
      <family val="2"/>
      <charset val="204"/>
    </font>
    <font>
      <b/>
      <sz val="12"/>
      <color rgb="FF00B050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strike/>
      <sz val="12"/>
      <color theme="9" tint="-0.49998474074526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6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6"/>
      <color rgb="FF006600"/>
      <name val="Verdana"/>
      <family val="2"/>
      <charset val="204"/>
    </font>
    <font>
      <sz val="18"/>
      <color theme="0"/>
      <name val="Arial Narrow"/>
      <family val="2"/>
      <charset val="204"/>
    </font>
    <font>
      <b/>
      <sz val="18"/>
      <color theme="0"/>
      <name val="Arial Narrow"/>
      <family val="2"/>
      <charset val="204"/>
    </font>
    <font>
      <sz val="12"/>
      <color rgb="FF0070C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 style="dotted">
        <color indexed="64"/>
      </top>
      <bottom/>
      <diagonal/>
    </border>
  </borders>
  <cellStyleXfs count="3">
    <xf numFmtId="0" fontId="0" fillId="0" borderId="0"/>
    <xf numFmtId="0" fontId="1" fillId="0" borderId="0">
      <alignment horizontal="left"/>
    </xf>
    <xf numFmtId="9" fontId="19" fillId="0" borderId="0" applyFont="0" applyFill="0" applyBorder="0" applyAlignment="0" applyProtection="0"/>
  </cellStyleXfs>
  <cellXfs count="187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3" fillId="2" borderId="5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0" fillId="0" borderId="0" xfId="0" applyBorder="1"/>
    <xf numFmtId="0" fontId="12" fillId="2" borderId="1" xfId="0" applyFont="1" applyFill="1" applyBorder="1" applyAlignment="1">
      <alignment vertical="center" wrapText="1"/>
    </xf>
    <xf numFmtId="0" fontId="0" fillId="0" borderId="0" xfId="0" applyFill="1"/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3" fillId="3" borderId="5" xfId="1" applyFont="1" applyFill="1" applyBorder="1" applyAlignment="1">
      <alignment horizontal="center" vertical="center"/>
    </xf>
    <xf numFmtId="164" fontId="3" fillId="2" borderId="5" xfId="1" applyNumberFormat="1" applyFont="1" applyFill="1" applyBorder="1" applyAlignment="1">
      <alignment horizontal="center" vertical="center" wrapText="1"/>
    </xf>
    <xf numFmtId="164" fontId="3" fillId="2" borderId="0" xfId="1" applyNumberFormat="1" applyFont="1" applyFill="1" applyBorder="1" applyAlignment="1">
      <alignment horizontal="center" vertical="center" wrapText="1"/>
    </xf>
    <xf numFmtId="164" fontId="3" fillId="2" borderId="1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10" fillId="0" borderId="5" xfId="0" applyFont="1" applyFill="1" applyBorder="1" applyAlignment="1">
      <alignment horizontal="center" vertical="center"/>
    </xf>
    <xf numFmtId="0" fontId="17" fillId="0" borderId="0" xfId="0" applyFont="1" applyFill="1"/>
    <xf numFmtId="0" fontId="10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2" fontId="10" fillId="0" borderId="5" xfId="0" applyNumberFormat="1" applyFont="1" applyBorder="1" applyAlignment="1">
      <alignment horizontal="center" vertical="center"/>
    </xf>
    <xf numFmtId="2" fontId="18" fillId="0" borderId="5" xfId="0" applyNumberFormat="1" applyFont="1" applyFill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0" fillId="0" borderId="0" xfId="0" applyNumberFormat="1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10" fillId="0" borderId="5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4" fontId="18" fillId="0" borderId="0" xfId="0" applyNumberFormat="1" applyFont="1" applyFill="1" applyBorder="1" applyAlignment="1">
      <alignment horizontal="center" vertical="center"/>
    </xf>
    <xf numFmtId="4" fontId="18" fillId="0" borderId="1" xfId="0" applyNumberFormat="1" applyFont="1" applyFill="1" applyBorder="1" applyAlignment="1">
      <alignment horizontal="center" vertical="center"/>
    </xf>
    <xf numFmtId="4" fontId="18" fillId="0" borderId="5" xfId="0" applyNumberFormat="1" applyFont="1" applyFill="1" applyBorder="1" applyAlignment="1">
      <alignment horizontal="center" vertical="center"/>
    </xf>
    <xf numFmtId="4" fontId="18" fillId="0" borderId="0" xfId="0" applyNumberFormat="1" applyFont="1" applyFill="1" applyBorder="1" applyAlignment="1">
      <alignment vertical="center"/>
    </xf>
    <xf numFmtId="4" fontId="18" fillId="0" borderId="0" xfId="0" applyNumberFormat="1" applyFont="1" applyFill="1" applyBorder="1" applyAlignment="1">
      <alignment horizontal="center" vertical="center"/>
    </xf>
    <xf numFmtId="4" fontId="18" fillId="0" borderId="1" xfId="0" applyNumberFormat="1" applyFont="1" applyFill="1" applyBorder="1" applyAlignment="1">
      <alignment horizontal="center" vertical="center"/>
    </xf>
    <xf numFmtId="4" fontId="18" fillId="0" borderId="5" xfId="0" applyNumberFormat="1" applyFont="1" applyFill="1" applyBorder="1" applyAlignment="1">
      <alignment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" fontId="18" fillId="0" borderId="5" xfId="0" applyNumberFormat="1" applyFont="1" applyFill="1" applyBorder="1" applyAlignment="1">
      <alignment horizontal="center" vertical="center"/>
    </xf>
    <xf numFmtId="4" fontId="18" fillId="0" borderId="0" xfId="0" applyNumberFormat="1" applyFont="1" applyFill="1" applyBorder="1" applyAlignment="1">
      <alignment horizontal="center" vertical="center"/>
    </xf>
    <xf numFmtId="4" fontId="18" fillId="0" borderId="1" xfId="0" applyNumberFormat="1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4" fontId="18" fillId="0" borderId="1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20" fillId="2" borderId="0" xfId="0" applyFont="1" applyFill="1" applyBorder="1"/>
    <xf numFmtId="0" fontId="20" fillId="2" borderId="0" xfId="0" applyFont="1" applyFill="1"/>
    <xf numFmtId="2" fontId="3" fillId="2" borderId="0" xfId="1" applyNumberFormat="1" applyFont="1" applyFill="1" applyBorder="1" applyAlignment="1">
      <alignment horizontal="center" vertical="center" wrapText="1"/>
    </xf>
    <xf numFmtId="2" fontId="3" fillId="2" borderId="14" xfId="1" applyNumberFormat="1" applyFont="1" applyFill="1" applyBorder="1" applyAlignment="1">
      <alignment horizontal="center" vertical="center" wrapText="1"/>
    </xf>
    <xf numFmtId="2" fontId="3" fillId="2" borderId="1" xfId="1" applyNumberFormat="1" applyFont="1" applyFill="1" applyBorder="1" applyAlignment="1">
      <alignment horizontal="center" vertical="center" wrapText="1"/>
    </xf>
    <xf numFmtId="164" fontId="20" fillId="2" borderId="0" xfId="2" applyNumberFormat="1" applyFont="1" applyFill="1" applyBorder="1"/>
    <xf numFmtId="164" fontId="20" fillId="2" borderId="0" xfId="0" applyNumberFormat="1" applyFont="1" applyFill="1" applyBorder="1"/>
    <xf numFmtId="164" fontId="20" fillId="2" borderId="16" xfId="2" applyNumberFormat="1" applyFont="1" applyFill="1" applyBorder="1"/>
    <xf numFmtId="164" fontId="20" fillId="2" borderId="16" xfId="0" applyNumberFormat="1" applyFont="1" applyFill="1" applyBorder="1"/>
    <xf numFmtId="164" fontId="15" fillId="6" borderId="6" xfId="0" applyNumberFormat="1" applyFont="1" applyFill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center" vertical="center"/>
    </xf>
    <xf numFmtId="164" fontId="15" fillId="7" borderId="6" xfId="0" applyNumberFormat="1" applyFont="1" applyFill="1" applyBorder="1" applyAlignment="1">
      <alignment horizontal="center" vertical="center"/>
    </xf>
    <xf numFmtId="164" fontId="15" fillId="5" borderId="6" xfId="0" applyNumberFormat="1" applyFont="1" applyFill="1" applyBorder="1" applyAlignment="1">
      <alignment horizontal="center" vertical="center"/>
    </xf>
    <xf numFmtId="2" fontId="16" fillId="8" borderId="8" xfId="1" applyNumberFormat="1" applyFont="1" applyFill="1" applyBorder="1" applyAlignment="1">
      <alignment horizontal="center" vertical="center" wrapText="1"/>
    </xf>
    <xf numFmtId="2" fontId="21" fillId="2" borderId="18" xfId="0" applyNumberFormat="1" applyFont="1" applyFill="1" applyBorder="1" applyAlignment="1">
      <alignment horizontal="center" vertical="center"/>
    </xf>
    <xf numFmtId="2" fontId="16" fillId="8" borderId="0" xfId="1" applyNumberFormat="1" applyFont="1" applyFill="1" applyBorder="1" applyAlignment="1">
      <alignment horizontal="center" vertical="center" wrapText="1"/>
    </xf>
    <xf numFmtId="164" fontId="10" fillId="9" borderId="16" xfId="2" applyNumberFormat="1" applyFont="1" applyFill="1" applyBorder="1" applyAlignment="1">
      <alignment horizontal="center" vertical="center" wrapText="1" shrinkToFit="1"/>
    </xf>
    <xf numFmtId="164" fontId="10" fillId="9" borderId="16" xfId="0" applyNumberFormat="1" applyFont="1" applyFill="1" applyBorder="1" applyAlignment="1">
      <alignment horizontal="center" vertical="center" wrapText="1"/>
    </xf>
    <xf numFmtId="164" fontId="23" fillId="9" borderId="16" xfId="0" applyNumberFormat="1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164" fontId="10" fillId="7" borderId="1" xfId="0" applyNumberFormat="1" applyFont="1" applyFill="1" applyBorder="1" applyAlignment="1" applyProtection="1">
      <alignment horizontal="center" vertical="center" wrapText="1"/>
    </xf>
    <xf numFmtId="164" fontId="10" fillId="0" borderId="21" xfId="0" applyNumberFormat="1" applyFont="1" applyFill="1" applyBorder="1" applyAlignment="1">
      <alignment horizontal="center" vertical="center" wrapText="1"/>
    </xf>
    <xf numFmtId="164" fontId="10" fillId="7" borderId="21" xfId="0" applyNumberFormat="1" applyFont="1" applyFill="1" applyBorder="1" applyAlignment="1" applyProtection="1">
      <alignment horizontal="center" vertical="center" wrapText="1"/>
    </xf>
    <xf numFmtId="164" fontId="10" fillId="0" borderId="22" xfId="0" applyNumberFormat="1" applyFont="1" applyFill="1" applyBorder="1" applyAlignment="1">
      <alignment horizontal="center" vertical="center" wrapText="1"/>
    </xf>
    <xf numFmtId="164" fontId="10" fillId="7" borderId="22" xfId="0" applyNumberFormat="1" applyFont="1" applyFill="1" applyBorder="1" applyAlignment="1" applyProtection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center" vertical="center" wrapText="1"/>
    </xf>
    <xf numFmtId="164" fontId="10" fillId="6" borderId="26" xfId="0" applyNumberFormat="1" applyFont="1" applyFill="1" applyBorder="1" applyAlignment="1" applyProtection="1">
      <alignment horizontal="center" vertical="center" wrapText="1"/>
    </xf>
    <xf numFmtId="164" fontId="10" fillId="5" borderId="14" xfId="0" applyNumberFormat="1" applyFont="1" applyFill="1" applyBorder="1" applyAlignment="1">
      <alignment horizontal="center" vertical="center" wrapText="1"/>
    </xf>
    <xf numFmtId="164" fontId="10" fillId="6" borderId="27" xfId="0" applyNumberFormat="1" applyFont="1" applyFill="1" applyBorder="1" applyAlignment="1" applyProtection="1">
      <alignment horizontal="center" vertical="center" wrapText="1"/>
    </xf>
    <xf numFmtId="164" fontId="10" fillId="0" borderId="28" xfId="0" applyNumberFormat="1" applyFont="1" applyFill="1" applyBorder="1" applyAlignment="1">
      <alignment horizontal="center" vertical="center" wrapText="1"/>
    </xf>
    <xf numFmtId="164" fontId="10" fillId="7" borderId="28" xfId="0" applyNumberFormat="1" applyFont="1" applyFill="1" applyBorder="1" applyAlignment="1" applyProtection="1">
      <alignment horizontal="center" vertical="center" wrapText="1"/>
    </xf>
    <xf numFmtId="164" fontId="10" fillId="5" borderId="29" xfId="0" applyNumberFormat="1" applyFont="1" applyFill="1" applyBorder="1" applyAlignment="1">
      <alignment horizontal="center" vertical="center" wrapText="1"/>
    </xf>
    <xf numFmtId="164" fontId="10" fillId="6" borderId="30" xfId="0" applyNumberFormat="1" applyFont="1" applyFill="1" applyBorder="1" applyAlignment="1" applyProtection="1">
      <alignment horizontal="center" vertical="center" wrapText="1"/>
    </xf>
    <xf numFmtId="164" fontId="10" fillId="5" borderId="31" xfId="0" applyNumberFormat="1" applyFont="1" applyFill="1" applyBorder="1" applyAlignment="1">
      <alignment horizontal="center" vertical="center" wrapText="1"/>
    </xf>
    <xf numFmtId="164" fontId="10" fillId="6" borderId="32" xfId="0" applyNumberFormat="1" applyFont="1" applyFill="1" applyBorder="1" applyAlignment="1" applyProtection="1">
      <alignment horizontal="center" vertical="center" wrapText="1"/>
    </xf>
    <xf numFmtId="164" fontId="10" fillId="5" borderId="25" xfId="0" applyNumberFormat="1" applyFont="1" applyFill="1" applyBorder="1" applyAlignment="1">
      <alignment horizontal="center" vertical="center" wrapText="1"/>
    </xf>
    <xf numFmtId="0" fontId="10" fillId="0" borderId="28" xfId="0" applyFont="1" applyFill="1" applyBorder="1" applyAlignment="1">
      <alignment horizontal="center" vertical="center" wrapText="1"/>
    </xf>
    <xf numFmtId="0" fontId="0" fillId="0" borderId="3" xfId="0" applyBorder="1"/>
    <xf numFmtId="0" fontId="20" fillId="2" borderId="3" xfId="0" applyFont="1" applyFill="1" applyBorder="1"/>
    <xf numFmtId="0" fontId="17" fillId="0" borderId="3" xfId="0" applyFont="1" applyFill="1" applyBorder="1"/>
    <xf numFmtId="49" fontId="25" fillId="2" borderId="26" xfId="0" applyNumberFormat="1" applyFont="1" applyFill="1" applyBorder="1"/>
    <xf numFmtId="0" fontId="10" fillId="0" borderId="5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3" fillId="3" borderId="5" xfId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/>
    </xf>
    <xf numFmtId="0" fontId="13" fillId="3" borderId="5" xfId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64" fontId="10" fillId="6" borderId="34" xfId="0" applyNumberFormat="1" applyFont="1" applyFill="1" applyBorder="1" applyAlignment="1" applyProtection="1">
      <alignment horizontal="center" vertical="center" wrapText="1"/>
    </xf>
    <xf numFmtId="164" fontId="10" fillId="6" borderId="0" xfId="0" applyNumberFormat="1" applyFont="1" applyFill="1" applyBorder="1" applyAlignment="1" applyProtection="1">
      <alignment horizontal="center" vertical="center" wrapText="1"/>
    </xf>
    <xf numFmtId="164" fontId="23" fillId="9" borderId="16" xfId="2" applyNumberFormat="1" applyFont="1" applyFill="1" applyBorder="1" applyAlignment="1">
      <alignment horizontal="center" vertical="center" wrapText="1" shrinkToFi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3" fillId="3" borderId="5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3" fillId="4" borderId="2" xfId="1" applyFont="1" applyFill="1" applyBorder="1" applyAlignment="1">
      <alignment horizontal="center" vertical="center"/>
    </xf>
    <xf numFmtId="0" fontId="10" fillId="0" borderId="7" xfId="0" applyFont="1" applyBorder="1" applyAlignment="1">
      <alignment horizontal="right" vertical="center"/>
    </xf>
    <xf numFmtId="0" fontId="0" fillId="0" borderId="2" xfId="0" applyBorder="1"/>
    <xf numFmtId="0" fontId="10" fillId="0" borderId="2" xfId="0" applyFont="1" applyBorder="1" applyAlignment="1">
      <alignment horizontal="center" vertical="center"/>
    </xf>
    <xf numFmtId="0" fontId="13" fillId="4" borderId="5" xfId="1" applyFont="1" applyFill="1" applyBorder="1" applyAlignment="1">
      <alignment horizontal="center" vertical="center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right" vertical="center"/>
    </xf>
    <xf numFmtId="0" fontId="9" fillId="0" borderId="7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7" fillId="0" borderId="2" xfId="0" applyFont="1" applyBorder="1" applyAlignment="1">
      <alignment horizontal="right" vertical="center"/>
    </xf>
    <xf numFmtId="49" fontId="8" fillId="0" borderId="7" xfId="0" applyNumberFormat="1" applyFont="1" applyFill="1" applyBorder="1" applyAlignment="1" applyProtection="1">
      <alignment horizontal="left" vertical="center"/>
      <protection locked="0"/>
    </xf>
    <xf numFmtId="49" fontId="8" fillId="0" borderId="2" xfId="0" applyNumberFormat="1" applyFont="1" applyFill="1" applyBorder="1" applyAlignment="1" applyProtection="1">
      <alignment horizontal="left" vertical="center"/>
      <protection locked="0"/>
    </xf>
    <xf numFmtId="0" fontId="4" fillId="0" borderId="2" xfId="1" applyFont="1" applyFill="1" applyBorder="1" applyAlignment="1">
      <alignment horizontal="right" vertical="center"/>
    </xf>
    <xf numFmtId="0" fontId="10" fillId="2" borderId="3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2" fillId="9" borderId="17" xfId="0" applyFont="1" applyFill="1" applyBorder="1" applyAlignment="1">
      <alignment horizontal="center" vertical="center" wrapText="1"/>
    </xf>
    <xf numFmtId="0" fontId="2" fillId="9" borderId="16" xfId="0" applyFont="1" applyFill="1" applyBorder="1" applyAlignment="1">
      <alignment horizontal="center" vertical="center" wrapText="1"/>
    </xf>
    <xf numFmtId="0" fontId="2" fillId="9" borderId="15" xfId="0" applyFont="1" applyFill="1" applyBorder="1" applyAlignment="1">
      <alignment horizontal="center" vertical="center" wrapText="1"/>
    </xf>
    <xf numFmtId="164" fontId="23" fillId="10" borderId="17" xfId="2" applyNumberFormat="1" applyFont="1" applyFill="1" applyBorder="1" applyAlignment="1">
      <alignment horizontal="center" vertical="center" wrapText="1"/>
    </xf>
    <xf numFmtId="0" fontId="26" fillId="11" borderId="20" xfId="0" applyFont="1" applyFill="1" applyBorder="1" applyAlignment="1">
      <alignment horizontal="center" vertical="center" wrapText="1"/>
    </xf>
    <xf numFmtId="0" fontId="26" fillId="11" borderId="10" xfId="0" applyFont="1" applyFill="1" applyBorder="1" applyAlignment="1">
      <alignment horizontal="center" vertical="center" wrapText="1"/>
    </xf>
    <xf numFmtId="0" fontId="26" fillId="11" borderId="11" xfId="0" applyFont="1" applyFill="1" applyBorder="1" applyAlignment="1">
      <alignment horizontal="center" vertical="center" wrapText="1"/>
    </xf>
    <xf numFmtId="164" fontId="10" fillId="10" borderId="16" xfId="2" applyNumberFormat="1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5" borderId="19" xfId="0" applyFont="1" applyFill="1" applyBorder="1" applyAlignment="1">
      <alignment horizontal="center" vertical="center"/>
    </xf>
    <xf numFmtId="0" fontId="10" fillId="5" borderId="13" xfId="0" applyFont="1" applyFill="1" applyBorder="1" applyAlignment="1">
      <alignment horizontal="center" vertical="center"/>
    </xf>
    <xf numFmtId="49" fontId="22" fillId="5" borderId="19" xfId="0" applyNumberFormat="1" applyFont="1" applyFill="1" applyBorder="1" applyAlignment="1">
      <alignment horizontal="center" vertical="center"/>
    </xf>
    <xf numFmtId="49" fontId="22" fillId="5" borderId="13" xfId="0" applyNumberFormat="1" applyFont="1" applyFill="1" applyBorder="1" applyAlignment="1">
      <alignment horizontal="center" vertical="center"/>
    </xf>
    <xf numFmtId="0" fontId="15" fillId="0" borderId="19" xfId="1" applyFont="1" applyFill="1" applyBorder="1" applyAlignment="1">
      <alignment horizontal="center" vertical="center" wrapText="1"/>
    </xf>
    <xf numFmtId="0" fontId="15" fillId="0" borderId="13" xfId="1" applyFont="1" applyFill="1" applyBorder="1" applyAlignment="1">
      <alignment horizontal="center" vertical="center" wrapText="1"/>
    </xf>
    <xf numFmtId="0" fontId="15" fillId="0" borderId="19" xfId="1" applyFont="1" applyFill="1" applyBorder="1" applyAlignment="1">
      <alignment horizontal="center" vertical="center"/>
    </xf>
    <xf numFmtId="0" fontId="15" fillId="0" borderId="13" xfId="1" applyFont="1" applyFill="1" applyBorder="1" applyAlignment="1">
      <alignment horizontal="center" vertical="center"/>
    </xf>
    <xf numFmtId="0" fontId="15" fillId="2" borderId="19" xfId="1" applyFont="1" applyFill="1" applyBorder="1" applyAlignment="1">
      <alignment horizontal="center" vertical="center"/>
    </xf>
    <xf numFmtId="0" fontId="15" fillId="2" borderId="13" xfId="1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</cellXfs>
  <cellStyles count="3"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53" Type="http://schemas.openxmlformats.org/officeDocument/2006/relationships/image" Target="../media/image153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gif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142875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0</xdr:row>
      <xdr:rowOff>66674</xdr:rowOff>
    </xdr:from>
    <xdr:to>
      <xdr:col>1</xdr:col>
      <xdr:colOff>919331</xdr:colOff>
      <xdr:row>2</xdr:row>
      <xdr:rowOff>190499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81200" y="66674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111</xdr:row>
      <xdr:rowOff>9525</xdr:rowOff>
    </xdr:from>
    <xdr:to>
      <xdr:col>1</xdr:col>
      <xdr:colOff>0</xdr:colOff>
      <xdr:row>116</xdr:row>
      <xdr:rowOff>204106</xdr:rowOff>
    </xdr:to>
    <xdr:pic>
      <xdr:nvPicPr>
        <xdr:cNvPr id="355" name="Рисунок 354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" y="25250775"/>
          <a:ext cx="123825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128</xdr:row>
      <xdr:rowOff>28575</xdr:rowOff>
    </xdr:from>
    <xdr:to>
      <xdr:col>1</xdr:col>
      <xdr:colOff>0</xdr:colOff>
      <xdr:row>133</xdr:row>
      <xdr:rowOff>0</xdr:rowOff>
    </xdr:to>
    <xdr:pic>
      <xdr:nvPicPr>
        <xdr:cNvPr id="356" name="Рисунок 355" descr="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25" y="27898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9525</xdr:rowOff>
    </xdr:from>
    <xdr:to>
      <xdr:col>0</xdr:col>
      <xdr:colOff>1238250</xdr:colOff>
      <xdr:row>141</xdr:row>
      <xdr:rowOff>200025</xdr:rowOff>
    </xdr:to>
    <xdr:pic>
      <xdr:nvPicPr>
        <xdr:cNvPr id="358" name="Рисунок 357" descr="6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31603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142</xdr:row>
      <xdr:rowOff>19050</xdr:rowOff>
    </xdr:from>
    <xdr:to>
      <xdr:col>1</xdr:col>
      <xdr:colOff>0</xdr:colOff>
      <xdr:row>146</xdr:row>
      <xdr:rowOff>257175</xdr:rowOff>
    </xdr:to>
    <xdr:pic>
      <xdr:nvPicPr>
        <xdr:cNvPr id="359" name="Рисунок 358" descr="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" y="330041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9525</xdr:rowOff>
    </xdr:from>
    <xdr:to>
      <xdr:col>0</xdr:col>
      <xdr:colOff>1238250</xdr:colOff>
      <xdr:row>157</xdr:row>
      <xdr:rowOff>142874</xdr:rowOff>
    </xdr:to>
    <xdr:pic>
      <xdr:nvPicPr>
        <xdr:cNvPr id="360" name="Рисунок 359" descr="9.jpg"/>
        <xdr:cNvPicPr>
          <a:picLocks noChangeAspect="1"/>
        </xdr:cNvPicPr>
      </xdr:nvPicPr>
      <xdr:blipFill>
        <a:blip xmlns:r="http://schemas.openxmlformats.org/officeDocument/2006/relationships" r:embed="rId7" cstate="print">
          <a:lum bright="-10000" contrast="30000"/>
        </a:blip>
        <a:stretch>
          <a:fillRect/>
        </a:stretch>
      </xdr:blipFill>
      <xdr:spPr>
        <a:xfrm>
          <a:off x="0" y="35556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11906</xdr:rowOff>
    </xdr:from>
    <xdr:to>
      <xdr:col>0</xdr:col>
      <xdr:colOff>1238250</xdr:colOff>
      <xdr:row>164</xdr:row>
      <xdr:rowOff>2</xdr:rowOff>
    </xdr:to>
    <xdr:pic>
      <xdr:nvPicPr>
        <xdr:cNvPr id="361" name="Рисунок 360" descr="1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36587906"/>
          <a:ext cx="1238250" cy="12453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19050</xdr:rowOff>
    </xdr:from>
    <xdr:to>
      <xdr:col>0</xdr:col>
      <xdr:colOff>1238250</xdr:colOff>
      <xdr:row>180</xdr:row>
      <xdr:rowOff>204106</xdr:rowOff>
    </xdr:to>
    <xdr:pic>
      <xdr:nvPicPr>
        <xdr:cNvPr id="363" name="Рисунок 362" descr="14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417957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43141</xdr:rowOff>
    </xdr:from>
    <xdr:to>
      <xdr:col>0</xdr:col>
      <xdr:colOff>1238250</xdr:colOff>
      <xdr:row>185</xdr:row>
      <xdr:rowOff>235325</xdr:rowOff>
    </xdr:to>
    <xdr:pic>
      <xdr:nvPicPr>
        <xdr:cNvPr id="364" name="Рисунок 363" descr="1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42972876"/>
          <a:ext cx="1238250" cy="1267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19050</xdr:rowOff>
    </xdr:from>
    <xdr:to>
      <xdr:col>0</xdr:col>
      <xdr:colOff>1238250</xdr:colOff>
      <xdr:row>198</xdr:row>
      <xdr:rowOff>5442</xdr:rowOff>
    </xdr:to>
    <xdr:pic>
      <xdr:nvPicPr>
        <xdr:cNvPr id="369" name="Рисунок 368" descr="17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45558075"/>
          <a:ext cx="1238250" cy="12382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19050</xdr:rowOff>
    </xdr:from>
    <xdr:to>
      <xdr:col>0</xdr:col>
      <xdr:colOff>1221441</xdr:colOff>
      <xdr:row>259</xdr:row>
      <xdr:rowOff>11105</xdr:rowOff>
    </xdr:to>
    <xdr:pic>
      <xdr:nvPicPr>
        <xdr:cNvPr id="373" name="Рисунок 372" descr="28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59667962"/>
          <a:ext cx="1221441" cy="12695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269</xdr:row>
      <xdr:rowOff>43143</xdr:rowOff>
    </xdr:from>
    <xdr:to>
      <xdr:col>1</xdr:col>
      <xdr:colOff>0</xdr:colOff>
      <xdr:row>272</xdr:row>
      <xdr:rowOff>297520</xdr:rowOff>
    </xdr:to>
    <xdr:pic>
      <xdr:nvPicPr>
        <xdr:cNvPr id="376" name="Рисунок 375" descr="3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525" y="63434819"/>
          <a:ext cx="1234328" cy="122928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273</xdr:row>
      <xdr:rowOff>9525</xdr:rowOff>
    </xdr:from>
    <xdr:to>
      <xdr:col>1</xdr:col>
      <xdr:colOff>0</xdr:colOff>
      <xdr:row>277</xdr:row>
      <xdr:rowOff>200025</xdr:rowOff>
    </xdr:to>
    <xdr:pic>
      <xdr:nvPicPr>
        <xdr:cNvPr id="377" name="Рисунок 376" descr="3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525" y="311277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278</xdr:row>
      <xdr:rowOff>9525</xdr:rowOff>
    </xdr:from>
    <xdr:to>
      <xdr:col>1</xdr:col>
      <xdr:colOff>0</xdr:colOff>
      <xdr:row>280</xdr:row>
      <xdr:rowOff>409572</xdr:rowOff>
    </xdr:to>
    <xdr:pic>
      <xdr:nvPicPr>
        <xdr:cNvPr id="378" name="Рисунок 377" descr="3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525" y="32385000"/>
          <a:ext cx="1238250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19050</xdr:rowOff>
    </xdr:from>
    <xdr:to>
      <xdr:col>0</xdr:col>
      <xdr:colOff>1238250</xdr:colOff>
      <xdr:row>285</xdr:row>
      <xdr:rowOff>190500</xdr:rowOff>
    </xdr:to>
    <xdr:pic>
      <xdr:nvPicPr>
        <xdr:cNvPr id="379" name="Рисунок 378" descr="3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66951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286</xdr:row>
      <xdr:rowOff>28575</xdr:rowOff>
    </xdr:from>
    <xdr:to>
      <xdr:col>1</xdr:col>
      <xdr:colOff>0</xdr:colOff>
      <xdr:row>290</xdr:row>
      <xdr:rowOff>238126</xdr:rowOff>
    </xdr:to>
    <xdr:pic>
      <xdr:nvPicPr>
        <xdr:cNvPr id="380" name="Рисунок 379" descr="3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525" y="66484500"/>
          <a:ext cx="1238250" cy="12382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297</xdr:row>
      <xdr:rowOff>28575</xdr:rowOff>
    </xdr:from>
    <xdr:to>
      <xdr:col>1</xdr:col>
      <xdr:colOff>0</xdr:colOff>
      <xdr:row>301</xdr:row>
      <xdr:rowOff>205739</xdr:rowOff>
    </xdr:to>
    <xdr:pic>
      <xdr:nvPicPr>
        <xdr:cNvPr id="381" name="Рисунок 380" descr="36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525" y="68989575"/>
          <a:ext cx="1238250" cy="124396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305</xdr:row>
      <xdr:rowOff>28575</xdr:rowOff>
    </xdr:from>
    <xdr:to>
      <xdr:col>1</xdr:col>
      <xdr:colOff>0</xdr:colOff>
      <xdr:row>308</xdr:row>
      <xdr:rowOff>295273</xdr:rowOff>
    </xdr:to>
    <xdr:pic>
      <xdr:nvPicPr>
        <xdr:cNvPr id="383" name="Рисунок 382" descr="38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525" y="675894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302</xdr:row>
      <xdr:rowOff>9525</xdr:rowOff>
    </xdr:from>
    <xdr:to>
      <xdr:col>1</xdr:col>
      <xdr:colOff>0</xdr:colOff>
      <xdr:row>304</xdr:row>
      <xdr:rowOff>409573</xdr:rowOff>
    </xdr:to>
    <xdr:pic>
      <xdr:nvPicPr>
        <xdr:cNvPr id="384" name="Рисунок 383" descr="37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525" y="37414200"/>
          <a:ext cx="1238250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</xdr:row>
      <xdr:rowOff>28575</xdr:rowOff>
    </xdr:from>
    <xdr:to>
      <xdr:col>0</xdr:col>
      <xdr:colOff>1238250</xdr:colOff>
      <xdr:row>319</xdr:row>
      <xdr:rowOff>238123</xdr:rowOff>
    </xdr:to>
    <xdr:pic>
      <xdr:nvPicPr>
        <xdr:cNvPr id="385" name="Рисунок 384" descr="40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76200000"/>
          <a:ext cx="1238250" cy="12382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</xdr:row>
      <xdr:rowOff>23132</xdr:rowOff>
    </xdr:from>
    <xdr:to>
      <xdr:col>0</xdr:col>
      <xdr:colOff>1242332</xdr:colOff>
      <xdr:row>382</xdr:row>
      <xdr:rowOff>337456</xdr:rowOff>
    </xdr:to>
    <xdr:pic>
      <xdr:nvPicPr>
        <xdr:cNvPr id="388" name="Рисунок 387" descr="5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92007418"/>
          <a:ext cx="1242332" cy="123960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425</xdr:row>
      <xdr:rowOff>9525</xdr:rowOff>
    </xdr:from>
    <xdr:to>
      <xdr:col>1</xdr:col>
      <xdr:colOff>0</xdr:colOff>
      <xdr:row>428</xdr:row>
      <xdr:rowOff>285748</xdr:rowOff>
    </xdr:to>
    <xdr:pic>
      <xdr:nvPicPr>
        <xdr:cNvPr id="390" name="Рисунок 389" descr="6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525" y="49987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417</xdr:row>
      <xdr:rowOff>11906</xdr:rowOff>
    </xdr:from>
    <xdr:to>
      <xdr:col>1</xdr:col>
      <xdr:colOff>2381</xdr:colOff>
      <xdr:row>420</xdr:row>
      <xdr:rowOff>289215</xdr:rowOff>
    </xdr:to>
    <xdr:pic>
      <xdr:nvPicPr>
        <xdr:cNvPr id="391" name="Рисунок 390" descr="6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1906" y="107244356"/>
          <a:ext cx="1238250" cy="124885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459</xdr:row>
      <xdr:rowOff>9525</xdr:rowOff>
    </xdr:from>
    <xdr:to>
      <xdr:col>1</xdr:col>
      <xdr:colOff>0</xdr:colOff>
      <xdr:row>462</xdr:row>
      <xdr:rowOff>295275</xdr:rowOff>
    </xdr:to>
    <xdr:pic>
      <xdr:nvPicPr>
        <xdr:cNvPr id="394" name="Рисунок 393" descr="7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525" y="550164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463</xdr:row>
      <xdr:rowOff>3362</xdr:rowOff>
    </xdr:from>
    <xdr:to>
      <xdr:col>0</xdr:col>
      <xdr:colOff>1238250</xdr:colOff>
      <xdr:row>467</xdr:row>
      <xdr:rowOff>200585</xdr:rowOff>
    </xdr:to>
    <xdr:pic>
      <xdr:nvPicPr>
        <xdr:cNvPr id="395" name="Рисунок 394" descr="73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116703662"/>
          <a:ext cx="1238250" cy="12259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</xdr:row>
      <xdr:rowOff>9525</xdr:rowOff>
    </xdr:from>
    <xdr:to>
      <xdr:col>0</xdr:col>
      <xdr:colOff>1238250</xdr:colOff>
      <xdr:row>454</xdr:row>
      <xdr:rowOff>677</xdr:rowOff>
    </xdr:to>
    <xdr:pic>
      <xdr:nvPicPr>
        <xdr:cNvPr id="396" name="Рисунок 395" descr="7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112928400"/>
          <a:ext cx="1238250" cy="12430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454</xdr:row>
      <xdr:rowOff>9525</xdr:rowOff>
    </xdr:from>
    <xdr:to>
      <xdr:col>0</xdr:col>
      <xdr:colOff>1238250</xdr:colOff>
      <xdr:row>458</xdr:row>
      <xdr:rowOff>219076</xdr:rowOff>
    </xdr:to>
    <xdr:pic>
      <xdr:nvPicPr>
        <xdr:cNvPr id="397" name="Рисунок 396" descr="7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114185700"/>
          <a:ext cx="1238250" cy="1238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481</xdr:row>
      <xdr:rowOff>9525</xdr:rowOff>
    </xdr:from>
    <xdr:to>
      <xdr:col>0</xdr:col>
      <xdr:colOff>1238250</xdr:colOff>
      <xdr:row>487</xdr:row>
      <xdr:rowOff>1631</xdr:rowOff>
    </xdr:to>
    <xdr:pic>
      <xdr:nvPicPr>
        <xdr:cNvPr id="398" name="Рисунок 397" descr="7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121596150"/>
          <a:ext cx="1238250" cy="12439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487</xdr:row>
      <xdr:rowOff>15688</xdr:rowOff>
    </xdr:from>
    <xdr:to>
      <xdr:col>0</xdr:col>
      <xdr:colOff>1238250</xdr:colOff>
      <xdr:row>492</xdr:row>
      <xdr:rowOff>192743</xdr:rowOff>
    </xdr:to>
    <xdr:pic>
      <xdr:nvPicPr>
        <xdr:cNvPr id="399" name="Рисунок 398" descr="7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125824129"/>
          <a:ext cx="1238250" cy="124161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477</xdr:row>
      <xdr:rowOff>9525</xdr:rowOff>
    </xdr:from>
    <xdr:to>
      <xdr:col>1</xdr:col>
      <xdr:colOff>0</xdr:colOff>
      <xdr:row>480</xdr:row>
      <xdr:rowOff>314323</xdr:rowOff>
    </xdr:to>
    <xdr:pic>
      <xdr:nvPicPr>
        <xdr:cNvPr id="400" name="Рисунок 399" descr="75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525" y="58788300"/>
          <a:ext cx="1238250" cy="12382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473</xdr:row>
      <xdr:rowOff>9525</xdr:rowOff>
    </xdr:from>
    <xdr:to>
      <xdr:col>1</xdr:col>
      <xdr:colOff>0</xdr:colOff>
      <xdr:row>476</xdr:row>
      <xdr:rowOff>304800</xdr:rowOff>
    </xdr:to>
    <xdr:pic>
      <xdr:nvPicPr>
        <xdr:cNvPr id="401" name="Рисунок 400" descr="74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525" y="57531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9525</xdr:rowOff>
    </xdr:from>
    <xdr:to>
      <xdr:col>0</xdr:col>
      <xdr:colOff>1238250</xdr:colOff>
      <xdr:row>516</xdr:row>
      <xdr:rowOff>200025</xdr:rowOff>
    </xdr:to>
    <xdr:pic>
      <xdr:nvPicPr>
        <xdr:cNvPr id="405" name="Рисунок 404" descr="8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129397125"/>
          <a:ext cx="1238250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545</xdr:row>
      <xdr:rowOff>9525</xdr:rowOff>
    </xdr:from>
    <xdr:to>
      <xdr:col>1</xdr:col>
      <xdr:colOff>0</xdr:colOff>
      <xdr:row>547</xdr:row>
      <xdr:rowOff>409576</xdr:rowOff>
    </xdr:to>
    <xdr:pic>
      <xdr:nvPicPr>
        <xdr:cNvPr id="406" name="Рисунок 405" descr="9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525" y="701135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534</xdr:row>
      <xdr:rowOff>9525</xdr:rowOff>
    </xdr:from>
    <xdr:to>
      <xdr:col>1</xdr:col>
      <xdr:colOff>2381</xdr:colOff>
      <xdr:row>536</xdr:row>
      <xdr:rowOff>404814</xdr:rowOff>
    </xdr:to>
    <xdr:pic>
      <xdr:nvPicPr>
        <xdr:cNvPr id="408" name="Рисунок 407" descr="87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1906" y="68846700"/>
          <a:ext cx="1238250" cy="1243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558</xdr:row>
      <xdr:rowOff>19050</xdr:rowOff>
    </xdr:from>
    <xdr:to>
      <xdr:col>0</xdr:col>
      <xdr:colOff>1238250</xdr:colOff>
      <xdr:row>562</xdr:row>
      <xdr:rowOff>228601</xdr:rowOff>
    </xdr:to>
    <xdr:pic>
      <xdr:nvPicPr>
        <xdr:cNvPr id="409" name="Рисунок 408" descr="96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144741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567</xdr:row>
      <xdr:rowOff>19050</xdr:rowOff>
    </xdr:from>
    <xdr:to>
      <xdr:col>0</xdr:col>
      <xdr:colOff>1238250</xdr:colOff>
      <xdr:row>571</xdr:row>
      <xdr:rowOff>228602</xdr:rowOff>
    </xdr:to>
    <xdr:pic>
      <xdr:nvPicPr>
        <xdr:cNvPr id="410" name="Рисунок 409" descr="98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147275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</xdr:row>
      <xdr:rowOff>19050</xdr:rowOff>
    </xdr:from>
    <xdr:to>
      <xdr:col>0</xdr:col>
      <xdr:colOff>1238250</xdr:colOff>
      <xdr:row>580</xdr:row>
      <xdr:rowOff>228602</xdr:rowOff>
    </xdr:to>
    <xdr:pic>
      <xdr:nvPicPr>
        <xdr:cNvPr id="411" name="Рисунок 410" descr="10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149809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563</xdr:row>
      <xdr:rowOff>9525</xdr:rowOff>
    </xdr:from>
    <xdr:to>
      <xdr:col>1</xdr:col>
      <xdr:colOff>0</xdr:colOff>
      <xdr:row>566</xdr:row>
      <xdr:rowOff>304800</xdr:rowOff>
    </xdr:to>
    <xdr:pic>
      <xdr:nvPicPr>
        <xdr:cNvPr id="412" name="Рисунок 411" descr="97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525" y="726281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572</xdr:row>
      <xdr:rowOff>9525</xdr:rowOff>
    </xdr:from>
    <xdr:to>
      <xdr:col>1</xdr:col>
      <xdr:colOff>0</xdr:colOff>
      <xdr:row>575</xdr:row>
      <xdr:rowOff>304800</xdr:rowOff>
    </xdr:to>
    <xdr:pic>
      <xdr:nvPicPr>
        <xdr:cNvPr id="413" name="Рисунок 412" descr="99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525" y="75142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607</xdr:row>
      <xdr:rowOff>9525</xdr:rowOff>
    </xdr:from>
    <xdr:to>
      <xdr:col>0</xdr:col>
      <xdr:colOff>1238250</xdr:colOff>
      <xdr:row>613</xdr:row>
      <xdr:rowOff>1634</xdr:rowOff>
    </xdr:to>
    <xdr:pic>
      <xdr:nvPicPr>
        <xdr:cNvPr id="414" name="Рисунок 413" descr="108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157295850"/>
          <a:ext cx="1238250" cy="124396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616</xdr:row>
      <xdr:rowOff>9525</xdr:rowOff>
    </xdr:from>
    <xdr:to>
      <xdr:col>1</xdr:col>
      <xdr:colOff>0</xdr:colOff>
      <xdr:row>618</xdr:row>
      <xdr:rowOff>409578</xdr:rowOff>
    </xdr:to>
    <xdr:pic>
      <xdr:nvPicPr>
        <xdr:cNvPr id="415" name="Рисунок 414" descr="110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9525" y="801719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619</xdr:row>
      <xdr:rowOff>9525</xdr:rowOff>
    </xdr:from>
    <xdr:to>
      <xdr:col>1</xdr:col>
      <xdr:colOff>0</xdr:colOff>
      <xdr:row>623</xdr:row>
      <xdr:rowOff>28577</xdr:rowOff>
    </xdr:to>
    <xdr:pic>
      <xdr:nvPicPr>
        <xdr:cNvPr id="416" name="Рисунок 415" descr="111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525" y="81429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581</xdr:row>
      <xdr:rowOff>19050</xdr:rowOff>
    </xdr:from>
    <xdr:to>
      <xdr:col>0</xdr:col>
      <xdr:colOff>1238250</xdr:colOff>
      <xdr:row>585</xdr:row>
      <xdr:rowOff>228601</xdr:rowOff>
    </xdr:to>
    <xdr:pic>
      <xdr:nvPicPr>
        <xdr:cNvPr id="417" name="Рисунок 416" descr="101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151085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734</xdr:row>
      <xdr:rowOff>19050</xdr:rowOff>
    </xdr:from>
    <xdr:to>
      <xdr:col>1</xdr:col>
      <xdr:colOff>0</xdr:colOff>
      <xdr:row>737</xdr:row>
      <xdr:rowOff>-1</xdr:rowOff>
    </xdr:to>
    <xdr:pic>
      <xdr:nvPicPr>
        <xdr:cNvPr id="418" name="Рисунок 417" descr="397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9525" y="120481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737</xdr:row>
      <xdr:rowOff>19050</xdr:rowOff>
    </xdr:from>
    <xdr:to>
      <xdr:col>1</xdr:col>
      <xdr:colOff>0</xdr:colOff>
      <xdr:row>739</xdr:row>
      <xdr:rowOff>414617</xdr:rowOff>
    </xdr:to>
    <xdr:pic>
      <xdr:nvPicPr>
        <xdr:cNvPr id="419" name="Рисунок 418" descr="417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9525" y="1217390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731</xdr:row>
      <xdr:rowOff>23131</xdr:rowOff>
    </xdr:from>
    <xdr:to>
      <xdr:col>0</xdr:col>
      <xdr:colOff>1242332</xdr:colOff>
      <xdr:row>734</xdr:row>
      <xdr:rowOff>1360</xdr:rowOff>
    </xdr:to>
    <xdr:pic>
      <xdr:nvPicPr>
        <xdr:cNvPr id="421" name="Рисунок 420" descr="351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207858631"/>
          <a:ext cx="1242332" cy="124369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740</xdr:row>
      <xdr:rowOff>19050</xdr:rowOff>
    </xdr:from>
    <xdr:to>
      <xdr:col>1</xdr:col>
      <xdr:colOff>0</xdr:colOff>
      <xdr:row>742</xdr:row>
      <xdr:rowOff>414616</xdr:rowOff>
    </xdr:to>
    <xdr:pic>
      <xdr:nvPicPr>
        <xdr:cNvPr id="422" name="Рисунок 421" descr="419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9525" y="122996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9525</xdr:rowOff>
    </xdr:from>
    <xdr:to>
      <xdr:col>0</xdr:col>
      <xdr:colOff>1238250</xdr:colOff>
      <xdr:row>296</xdr:row>
      <xdr:rowOff>167642</xdr:rowOff>
    </xdr:to>
    <xdr:pic>
      <xdr:nvPicPr>
        <xdr:cNvPr id="309" name="Рисунок 308" descr="36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69446775"/>
          <a:ext cx="1238250" cy="12058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367</xdr:row>
      <xdr:rowOff>24765</xdr:rowOff>
    </xdr:from>
    <xdr:to>
      <xdr:col>1</xdr:col>
      <xdr:colOff>2017</xdr:colOff>
      <xdr:row>371</xdr:row>
      <xdr:rowOff>228599</xdr:rowOff>
    </xdr:to>
    <xdr:pic>
      <xdr:nvPicPr>
        <xdr:cNvPr id="311" name="Рисунок 310" descr="36ab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>
        <a:xfrm>
          <a:off x="0" y="87045165"/>
          <a:ext cx="1245870" cy="12325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19050</xdr:rowOff>
    </xdr:from>
    <xdr:to>
      <xdr:col>1</xdr:col>
      <xdr:colOff>2700</xdr:colOff>
      <xdr:row>366</xdr:row>
      <xdr:rowOff>221773</xdr:rowOff>
    </xdr:to>
    <xdr:pic>
      <xdr:nvPicPr>
        <xdr:cNvPr id="327" name="Рисунок 326" descr="36ab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>
        <a:xfrm>
          <a:off x="0" y="85772625"/>
          <a:ext cx="1250475" cy="12314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28575</xdr:rowOff>
    </xdr:from>
    <xdr:to>
      <xdr:col>0</xdr:col>
      <xdr:colOff>1238250</xdr:colOff>
      <xdr:row>334</xdr:row>
      <xdr:rowOff>228597</xdr:rowOff>
    </xdr:to>
    <xdr:pic>
      <xdr:nvPicPr>
        <xdr:cNvPr id="206" name="Рисунок 205" descr="43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80019525"/>
          <a:ext cx="1238250" cy="123824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667</xdr:row>
      <xdr:rowOff>9525</xdr:rowOff>
    </xdr:from>
    <xdr:to>
      <xdr:col>1</xdr:col>
      <xdr:colOff>0</xdr:colOff>
      <xdr:row>669</xdr:row>
      <xdr:rowOff>409576</xdr:rowOff>
    </xdr:to>
    <xdr:pic>
      <xdr:nvPicPr>
        <xdr:cNvPr id="221" name="Рисунок 220" descr="126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9525" y="1669923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49305</xdr:rowOff>
    </xdr:from>
    <xdr:to>
      <xdr:col>1</xdr:col>
      <xdr:colOff>0</xdr:colOff>
      <xdr:row>225</xdr:row>
      <xdr:rowOff>173130</xdr:rowOff>
    </xdr:to>
    <xdr:pic>
      <xdr:nvPicPr>
        <xdr:cNvPr id="201" name="Рисунок 200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52212687"/>
          <a:ext cx="1243853" cy="118838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320</xdr:row>
      <xdr:rowOff>9525</xdr:rowOff>
    </xdr:from>
    <xdr:to>
      <xdr:col>1</xdr:col>
      <xdr:colOff>0</xdr:colOff>
      <xdr:row>325</xdr:row>
      <xdr:rowOff>13335</xdr:rowOff>
    </xdr:to>
    <xdr:pic>
      <xdr:nvPicPr>
        <xdr:cNvPr id="204" name="Рисунок 203" descr="41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5240" y="47539275"/>
          <a:ext cx="1232535" cy="12420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340</xdr:row>
      <xdr:rowOff>19050</xdr:rowOff>
    </xdr:from>
    <xdr:to>
      <xdr:col>0</xdr:col>
      <xdr:colOff>1232535</xdr:colOff>
      <xdr:row>344</xdr:row>
      <xdr:rowOff>222886</xdr:rowOff>
    </xdr:to>
    <xdr:pic>
      <xdr:nvPicPr>
        <xdr:cNvPr id="207" name="Рисунок 206" descr="44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82600800"/>
          <a:ext cx="1232535" cy="12420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9525</xdr:rowOff>
    </xdr:from>
    <xdr:to>
      <xdr:col>0</xdr:col>
      <xdr:colOff>1234440</xdr:colOff>
      <xdr:row>356</xdr:row>
      <xdr:rowOff>201932</xdr:rowOff>
    </xdr:to>
    <xdr:pic>
      <xdr:nvPicPr>
        <xdr:cNvPr id="208" name="Рисунок 207" descr="46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83639025"/>
          <a:ext cx="1234440" cy="124015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</xdr:colOff>
      <xdr:row>357</xdr:row>
      <xdr:rowOff>7620</xdr:rowOff>
    </xdr:from>
    <xdr:to>
      <xdr:col>0</xdr:col>
      <xdr:colOff>1234440</xdr:colOff>
      <xdr:row>361</xdr:row>
      <xdr:rowOff>228601</xdr:rowOff>
    </xdr:to>
    <xdr:pic>
      <xdr:nvPicPr>
        <xdr:cNvPr id="209" name="Рисунок 208" descr="4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lum bright="-10000" contrast="30000"/>
        </a:blip>
        <a:stretch>
          <a:fillRect/>
        </a:stretch>
      </xdr:blipFill>
      <xdr:spPr>
        <a:xfrm>
          <a:off x="17145" y="57595770"/>
          <a:ext cx="1217295" cy="1249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335</xdr:row>
      <xdr:rowOff>31937</xdr:rowOff>
    </xdr:from>
    <xdr:to>
      <xdr:col>1</xdr:col>
      <xdr:colOff>3810</xdr:colOff>
      <xdr:row>339</xdr:row>
      <xdr:rowOff>219075</xdr:rowOff>
    </xdr:to>
    <xdr:pic>
      <xdr:nvPicPr>
        <xdr:cNvPr id="218" name="Рисунок 217" descr="43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81599555"/>
          <a:ext cx="1247663" cy="122928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</xdr:colOff>
      <xdr:row>372</xdr:row>
      <xdr:rowOff>15240</xdr:rowOff>
    </xdr:from>
    <xdr:to>
      <xdr:col>0</xdr:col>
      <xdr:colOff>1238250</xdr:colOff>
      <xdr:row>374</xdr:row>
      <xdr:rowOff>403861</xdr:rowOff>
    </xdr:to>
    <xdr:pic>
      <xdr:nvPicPr>
        <xdr:cNvPr id="220" name="Рисунок 219" descr="50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20955" y="61375290"/>
          <a:ext cx="1217295" cy="122682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468</xdr:row>
      <xdr:rowOff>31937</xdr:rowOff>
    </xdr:from>
    <xdr:to>
      <xdr:col>1</xdr:col>
      <xdr:colOff>0</xdr:colOff>
      <xdr:row>472</xdr:row>
      <xdr:rowOff>237228</xdr:rowOff>
    </xdr:to>
    <xdr:pic>
      <xdr:nvPicPr>
        <xdr:cNvPr id="222" name="Рисунок 221" descr="73ab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7620" y="117861790"/>
          <a:ext cx="1236233" cy="1236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613</xdr:row>
      <xdr:rowOff>9525</xdr:rowOff>
    </xdr:from>
    <xdr:to>
      <xdr:col>0</xdr:col>
      <xdr:colOff>1242060</xdr:colOff>
      <xdr:row>615</xdr:row>
      <xdr:rowOff>413387</xdr:rowOff>
    </xdr:to>
    <xdr:pic>
      <xdr:nvPicPr>
        <xdr:cNvPr id="223" name="Рисунок 222" descr="109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101612700"/>
          <a:ext cx="1242060" cy="12420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497</xdr:row>
      <xdr:rowOff>24765</xdr:rowOff>
    </xdr:from>
    <xdr:to>
      <xdr:col>0</xdr:col>
      <xdr:colOff>1236345</xdr:colOff>
      <xdr:row>501</xdr:row>
      <xdr:rowOff>222883</xdr:rowOff>
    </xdr:to>
    <xdr:pic>
      <xdr:nvPicPr>
        <xdr:cNvPr id="224" name="Рисунок 223" descr="7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>
        <a:xfrm>
          <a:off x="0" y="125459490"/>
          <a:ext cx="1236345" cy="1226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629</xdr:row>
      <xdr:rowOff>102870</xdr:rowOff>
    </xdr:from>
    <xdr:to>
      <xdr:col>0</xdr:col>
      <xdr:colOff>1238250</xdr:colOff>
      <xdr:row>634</xdr:row>
      <xdr:rowOff>28576</xdr:rowOff>
    </xdr:to>
    <xdr:pic>
      <xdr:nvPicPr>
        <xdr:cNvPr id="225" name="Рисунок 224" descr="115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>
        <a:xfrm>
          <a:off x="0" y="166399845"/>
          <a:ext cx="1238250" cy="1202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635</xdr:row>
      <xdr:rowOff>24746</xdr:rowOff>
    </xdr:from>
    <xdr:to>
      <xdr:col>0</xdr:col>
      <xdr:colOff>1238250</xdr:colOff>
      <xdr:row>639</xdr:row>
      <xdr:rowOff>231914</xdr:rowOff>
    </xdr:to>
    <xdr:pic>
      <xdr:nvPicPr>
        <xdr:cNvPr id="226" name="Рисунок 225" descr="116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>
        <a:xfrm>
          <a:off x="0" y="167845721"/>
          <a:ext cx="1238250" cy="12358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728</xdr:row>
      <xdr:rowOff>24765</xdr:rowOff>
    </xdr:from>
    <xdr:to>
      <xdr:col>1</xdr:col>
      <xdr:colOff>112</xdr:colOff>
      <xdr:row>730</xdr:row>
      <xdr:rowOff>413385</xdr:rowOff>
    </xdr:to>
    <xdr:pic>
      <xdr:nvPicPr>
        <xdr:cNvPr id="228" name="Рисунок 227" descr="150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>
        <a:xfrm>
          <a:off x="0" y="117972840"/>
          <a:ext cx="1243965" cy="122682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694</xdr:row>
      <xdr:rowOff>15240</xdr:rowOff>
    </xdr:from>
    <xdr:to>
      <xdr:col>0</xdr:col>
      <xdr:colOff>1238251</xdr:colOff>
      <xdr:row>696</xdr:row>
      <xdr:rowOff>411480</xdr:rowOff>
    </xdr:to>
    <xdr:pic>
      <xdr:nvPicPr>
        <xdr:cNvPr id="229" name="Рисунок 228" descr="136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>
        <a:xfrm>
          <a:off x="1" y="115448715"/>
          <a:ext cx="1238250" cy="12344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493</xdr:row>
      <xdr:rowOff>32385</xdr:rowOff>
    </xdr:from>
    <xdr:to>
      <xdr:col>1</xdr:col>
      <xdr:colOff>0</xdr:colOff>
      <xdr:row>496</xdr:row>
      <xdr:rowOff>287656</xdr:rowOff>
    </xdr:to>
    <xdr:pic>
      <xdr:nvPicPr>
        <xdr:cNvPr id="231" name="Рисунок 230" descr="78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>
        <a:xfrm>
          <a:off x="0" y="124171710"/>
          <a:ext cx="1247775" cy="1226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623</xdr:row>
      <xdr:rowOff>9525</xdr:rowOff>
    </xdr:from>
    <xdr:to>
      <xdr:col>1</xdr:col>
      <xdr:colOff>1905</xdr:colOff>
      <xdr:row>626</xdr:row>
      <xdr:rowOff>1905</xdr:rowOff>
    </xdr:to>
    <xdr:pic>
      <xdr:nvPicPr>
        <xdr:cNvPr id="232" name="Рисунок 231" descr="113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105384600"/>
          <a:ext cx="1249680" cy="1249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640</xdr:row>
      <xdr:rowOff>13335</xdr:rowOff>
    </xdr:from>
    <xdr:to>
      <xdr:col>1</xdr:col>
      <xdr:colOff>0</xdr:colOff>
      <xdr:row>642</xdr:row>
      <xdr:rowOff>409572</xdr:rowOff>
    </xdr:to>
    <xdr:pic>
      <xdr:nvPicPr>
        <xdr:cNvPr id="233" name="Рисунок 232" descr="117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>
        <a:xfrm>
          <a:off x="0" y="109160310"/>
          <a:ext cx="1247775" cy="12344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643</xdr:row>
      <xdr:rowOff>15240</xdr:rowOff>
    </xdr:from>
    <xdr:to>
      <xdr:col>1</xdr:col>
      <xdr:colOff>1905</xdr:colOff>
      <xdr:row>645</xdr:row>
      <xdr:rowOff>411479</xdr:rowOff>
    </xdr:to>
    <xdr:pic>
      <xdr:nvPicPr>
        <xdr:cNvPr id="234" name="Рисунок 233" descr="118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>
        <a:xfrm>
          <a:off x="0" y="110375700"/>
          <a:ext cx="1249680" cy="12344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691</xdr:row>
      <xdr:rowOff>15240</xdr:rowOff>
    </xdr:from>
    <xdr:to>
      <xdr:col>1</xdr:col>
      <xdr:colOff>112</xdr:colOff>
      <xdr:row>693</xdr:row>
      <xdr:rowOff>403862</xdr:rowOff>
    </xdr:to>
    <xdr:pic>
      <xdr:nvPicPr>
        <xdr:cNvPr id="239" name="Рисунок 238" descr="GLAA-F078-FR13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>
        <a:xfrm>
          <a:off x="0" y="114191415"/>
          <a:ext cx="1243965" cy="122682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525</xdr:row>
      <xdr:rowOff>17146</xdr:rowOff>
    </xdr:from>
    <xdr:to>
      <xdr:col>1</xdr:col>
      <xdr:colOff>3449</xdr:colOff>
      <xdr:row>527</xdr:row>
      <xdr:rowOff>413386</xdr:rowOff>
    </xdr:to>
    <xdr:pic>
      <xdr:nvPicPr>
        <xdr:cNvPr id="101" name="Рисунок 100" descr="Screenshot - 24_01 093.pn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>
        <a:xfrm>
          <a:off x="7620" y="89037796"/>
          <a:ext cx="1243604" cy="12344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387</xdr:row>
      <xdr:rowOff>9527</xdr:rowOff>
    </xdr:from>
    <xdr:to>
      <xdr:col>1</xdr:col>
      <xdr:colOff>0</xdr:colOff>
      <xdr:row>391</xdr:row>
      <xdr:rowOff>0</xdr:rowOff>
    </xdr:to>
    <xdr:pic>
      <xdr:nvPicPr>
        <xdr:cNvPr id="126" name="Рисунок 125" descr="IMG_20200430_133302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>
        <a:xfrm rot="5400000">
          <a:off x="1" y="84220051"/>
          <a:ext cx="1247774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1</xdr:rowOff>
    </xdr:from>
    <xdr:to>
      <xdr:col>0</xdr:col>
      <xdr:colOff>1238250</xdr:colOff>
      <xdr:row>127</xdr:row>
      <xdr:rowOff>202427</xdr:rowOff>
    </xdr:to>
    <xdr:pic>
      <xdr:nvPicPr>
        <xdr:cNvPr id="128" name="Рисунок 127" descr="4.jpg"/>
        <xdr:cNvPicPr>
          <a:picLocks noChangeAspect="1"/>
        </xdr:cNvPicPr>
      </xdr:nvPicPr>
      <xdr:blipFill>
        <a:blip xmlns:r="http://schemas.openxmlformats.org/officeDocument/2006/relationships" r:embed="rId4" cstate="print">
          <a:lum bright="10000" contrast="30000"/>
        </a:blip>
        <a:stretch>
          <a:fillRect/>
        </a:stretch>
      </xdr:blipFill>
      <xdr:spPr>
        <a:xfrm>
          <a:off x="0" y="27327226"/>
          <a:ext cx="1238250" cy="1250176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147</xdr:row>
      <xdr:rowOff>17367</xdr:rowOff>
    </xdr:from>
    <xdr:to>
      <xdr:col>0</xdr:col>
      <xdr:colOff>1232647</xdr:colOff>
      <xdr:row>152</xdr:row>
      <xdr:rowOff>190474</xdr:rowOff>
    </xdr:to>
    <xdr:pic>
      <xdr:nvPicPr>
        <xdr:cNvPr id="129" name="Рисунок 128" descr="9.jpg"/>
        <xdr:cNvPicPr>
          <a:picLocks noChangeAspect="1"/>
        </xdr:cNvPicPr>
      </xdr:nvPicPr>
      <xdr:blipFill>
        <a:blip xmlns:r="http://schemas.openxmlformats.org/officeDocument/2006/relationships" r:embed="rId7" cstate="print">
          <a:lum/>
        </a:blip>
        <a:stretch>
          <a:fillRect/>
        </a:stretch>
      </xdr:blipFill>
      <xdr:spPr>
        <a:xfrm>
          <a:off x="11206" y="33954942"/>
          <a:ext cx="1221441" cy="122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11206</xdr:rowOff>
    </xdr:from>
    <xdr:to>
      <xdr:col>0</xdr:col>
      <xdr:colOff>1238250</xdr:colOff>
      <xdr:row>169</xdr:row>
      <xdr:rowOff>411255</xdr:rowOff>
    </xdr:to>
    <xdr:pic>
      <xdr:nvPicPr>
        <xdr:cNvPr id="131" name="Рисунок 130" descr="11.jpg"/>
        <xdr:cNvPicPr>
          <a:picLocks noChangeAspect="1"/>
        </xdr:cNvPicPr>
      </xdr:nvPicPr>
      <xdr:blipFill>
        <a:blip xmlns:r="http://schemas.openxmlformats.org/officeDocument/2006/relationships" r:embed="rId73" cstate="print">
          <a:lum bright="-20000" contrast="40000"/>
        </a:blip>
        <a:stretch>
          <a:fillRect/>
        </a:stretch>
      </xdr:blipFill>
      <xdr:spPr>
        <a:xfrm>
          <a:off x="0" y="38873206"/>
          <a:ext cx="1238250" cy="12292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</xdr:row>
      <xdr:rowOff>9525</xdr:rowOff>
    </xdr:from>
    <xdr:to>
      <xdr:col>0</xdr:col>
      <xdr:colOff>1238250</xdr:colOff>
      <xdr:row>386</xdr:row>
      <xdr:rowOff>323847</xdr:rowOff>
    </xdr:to>
    <xdr:pic>
      <xdr:nvPicPr>
        <xdr:cNvPr id="135" name="Рисунок 134" descr="5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lum bright="-20000" contrast="40000"/>
        </a:blip>
        <a:stretch>
          <a:fillRect/>
        </a:stretch>
      </xdr:blipFill>
      <xdr:spPr>
        <a:xfrm>
          <a:off x="0" y="93668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517</xdr:row>
      <xdr:rowOff>9526</xdr:rowOff>
    </xdr:from>
    <xdr:to>
      <xdr:col>1</xdr:col>
      <xdr:colOff>480</xdr:colOff>
      <xdr:row>520</xdr:row>
      <xdr:rowOff>323850</xdr:rowOff>
    </xdr:to>
    <xdr:pic>
      <xdr:nvPicPr>
        <xdr:cNvPr id="143" name="Рисунок 142" descr="IMG_20200512_121514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>
        <a:xfrm>
          <a:off x="0" y="130321051"/>
          <a:ext cx="1248255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670</xdr:row>
      <xdr:rowOff>19051</xdr:rowOff>
    </xdr:from>
    <xdr:to>
      <xdr:col>0</xdr:col>
      <xdr:colOff>1238250</xdr:colOff>
      <xdr:row>672</xdr:row>
      <xdr:rowOff>400050</xdr:rowOff>
    </xdr:to>
    <xdr:pic>
      <xdr:nvPicPr>
        <xdr:cNvPr id="161" name="Рисунок 160" descr="icq_photo_05_12_2020_14_38_39.474.jpg"/>
        <xdr:cNvPicPr>
          <a:picLocks noChangeAspect="1"/>
        </xdr:cNvPicPr>
      </xdr:nvPicPr>
      <xdr:blipFill>
        <a:blip xmlns:r="http://schemas.openxmlformats.org/officeDocument/2006/relationships" r:embed="rId75" cstate="print">
          <a:lum bright="20000" contrast="30000"/>
        </a:blip>
        <a:srcRect/>
        <a:stretch>
          <a:fillRect/>
        </a:stretch>
      </xdr:blipFill>
      <xdr:spPr>
        <a:xfrm>
          <a:off x="1" y="177107851"/>
          <a:ext cx="1238249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19050</xdr:rowOff>
    </xdr:from>
    <xdr:to>
      <xdr:col>0</xdr:col>
      <xdr:colOff>1238250</xdr:colOff>
      <xdr:row>96</xdr:row>
      <xdr:rowOff>1</xdr:rowOff>
    </xdr:to>
    <xdr:pic>
      <xdr:nvPicPr>
        <xdr:cNvPr id="190" name="Рисунок 189" descr="23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19745325"/>
          <a:ext cx="1238250" cy="1238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9525</xdr:rowOff>
    </xdr:from>
    <xdr:to>
      <xdr:col>0</xdr:col>
      <xdr:colOff>1238250</xdr:colOff>
      <xdr:row>99</xdr:row>
      <xdr:rowOff>304800</xdr:rowOff>
    </xdr:to>
    <xdr:pic>
      <xdr:nvPicPr>
        <xdr:cNvPr id="191" name="Рисунок 190" descr="25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219360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9525</xdr:rowOff>
    </xdr:from>
    <xdr:to>
      <xdr:col>0</xdr:col>
      <xdr:colOff>1238250</xdr:colOff>
      <xdr:row>103</xdr:row>
      <xdr:rowOff>304800</xdr:rowOff>
    </xdr:to>
    <xdr:pic>
      <xdr:nvPicPr>
        <xdr:cNvPr id="192" name="Рисунок 191" descr="26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231933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724</xdr:row>
      <xdr:rowOff>409575</xdr:rowOff>
    </xdr:from>
    <xdr:to>
      <xdr:col>1</xdr:col>
      <xdr:colOff>0</xdr:colOff>
      <xdr:row>728</xdr:row>
      <xdr:rowOff>-1</xdr:rowOff>
    </xdr:to>
    <xdr:pic>
      <xdr:nvPicPr>
        <xdr:cNvPr id="195" name="Рисунок 194" descr="IMG_20200627_133042.jpg"/>
        <xdr:cNvPicPr>
          <a:picLocks noChangeAspect="1"/>
        </xdr:cNvPicPr>
      </xdr:nvPicPr>
      <xdr:blipFill>
        <a:blip xmlns:r="http://schemas.openxmlformats.org/officeDocument/2006/relationships" r:embed="rId79" cstate="print">
          <a:lum bright="10000" contrast="30000"/>
        </a:blip>
        <a:srcRect/>
        <a:stretch>
          <a:fillRect/>
        </a:stretch>
      </xdr:blipFill>
      <xdr:spPr>
        <a:xfrm>
          <a:off x="0" y="210969225"/>
          <a:ext cx="1247775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722</xdr:row>
      <xdr:rowOff>9526</xdr:rowOff>
    </xdr:from>
    <xdr:to>
      <xdr:col>0</xdr:col>
      <xdr:colOff>1226251</xdr:colOff>
      <xdr:row>725</xdr:row>
      <xdr:rowOff>1</xdr:rowOff>
    </xdr:to>
    <xdr:pic>
      <xdr:nvPicPr>
        <xdr:cNvPr id="196" name="Рисунок 195" descr="IMG_20200627_140319.jpg"/>
        <xdr:cNvPicPr>
          <a:picLocks noChangeAspect="1"/>
        </xdr:cNvPicPr>
      </xdr:nvPicPr>
      <xdr:blipFill>
        <a:blip xmlns:r="http://schemas.openxmlformats.org/officeDocument/2006/relationships" r:embed="rId80" cstate="print">
          <a:lum bright="10000" contrast="30000"/>
        </a:blip>
        <a:srcRect/>
        <a:stretch>
          <a:fillRect/>
        </a:stretch>
      </xdr:blipFill>
      <xdr:spPr>
        <a:xfrm>
          <a:off x="9526" y="209730976"/>
          <a:ext cx="1216725" cy="124777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719</xdr:row>
      <xdr:rowOff>9524</xdr:rowOff>
    </xdr:from>
    <xdr:to>
      <xdr:col>1</xdr:col>
      <xdr:colOff>0</xdr:colOff>
      <xdr:row>721</xdr:row>
      <xdr:rowOff>409576</xdr:rowOff>
    </xdr:to>
    <xdr:pic>
      <xdr:nvPicPr>
        <xdr:cNvPr id="200" name="Рисунок 199" descr="IMG_20200627_142508.jpg"/>
        <xdr:cNvPicPr>
          <a:picLocks noChangeAspect="1"/>
        </xdr:cNvPicPr>
      </xdr:nvPicPr>
      <xdr:blipFill>
        <a:blip xmlns:r="http://schemas.openxmlformats.org/officeDocument/2006/relationships" r:embed="rId81" cstate="print">
          <a:lum contrast="10000"/>
        </a:blip>
        <a:srcRect/>
        <a:stretch>
          <a:fillRect/>
        </a:stretch>
      </xdr:blipFill>
      <xdr:spPr>
        <a:xfrm flipV="1">
          <a:off x="1" y="208473674"/>
          <a:ext cx="1247774" cy="1238251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716</xdr:row>
      <xdr:rowOff>22411</xdr:rowOff>
    </xdr:from>
    <xdr:to>
      <xdr:col>0</xdr:col>
      <xdr:colOff>1230712</xdr:colOff>
      <xdr:row>718</xdr:row>
      <xdr:rowOff>403414</xdr:rowOff>
    </xdr:to>
    <xdr:pic>
      <xdr:nvPicPr>
        <xdr:cNvPr id="202" name="Рисунок 201" descr="IMG_20200627_143534.jpg"/>
        <xdr:cNvPicPr>
          <a:picLocks noChangeAspect="1"/>
        </xdr:cNvPicPr>
      </xdr:nvPicPr>
      <xdr:blipFill>
        <a:blip xmlns:r="http://schemas.openxmlformats.org/officeDocument/2006/relationships" r:embed="rId82" cstate="print">
          <a:lum bright="10000" contrast="20000"/>
        </a:blip>
        <a:srcRect/>
        <a:stretch>
          <a:fillRect/>
        </a:stretch>
      </xdr:blipFill>
      <xdr:spPr>
        <a:xfrm>
          <a:off x="11207" y="201414529"/>
          <a:ext cx="1219505" cy="12102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712</xdr:row>
      <xdr:rowOff>409576</xdr:rowOff>
    </xdr:from>
    <xdr:to>
      <xdr:col>0</xdr:col>
      <xdr:colOff>1228725</xdr:colOff>
      <xdr:row>715</xdr:row>
      <xdr:rowOff>409577</xdr:rowOff>
    </xdr:to>
    <xdr:pic>
      <xdr:nvPicPr>
        <xdr:cNvPr id="210" name="Рисунок 209" descr="IMG_20200627_14472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lum bright="10000" contrast="20000"/>
        </a:blip>
        <a:srcRect/>
        <a:stretch>
          <a:fillRect/>
        </a:stretch>
      </xdr:blipFill>
      <xdr:spPr>
        <a:xfrm>
          <a:off x="0" y="205940026"/>
          <a:ext cx="1228725" cy="12572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710</xdr:row>
      <xdr:rowOff>0</xdr:rowOff>
    </xdr:from>
    <xdr:to>
      <xdr:col>0</xdr:col>
      <xdr:colOff>1238250</xdr:colOff>
      <xdr:row>712</xdr:row>
      <xdr:rowOff>409574</xdr:rowOff>
    </xdr:to>
    <xdr:pic>
      <xdr:nvPicPr>
        <xdr:cNvPr id="211" name="Рисунок 210" descr="IMG_20200627_145256.jpg"/>
        <xdr:cNvPicPr>
          <a:picLocks noChangeAspect="1"/>
        </xdr:cNvPicPr>
      </xdr:nvPicPr>
      <xdr:blipFill>
        <a:blip xmlns:r="http://schemas.openxmlformats.org/officeDocument/2006/relationships" r:embed="rId84" cstate="print">
          <a:lum bright="10000" contrast="30000"/>
        </a:blip>
        <a:srcRect/>
        <a:stretch>
          <a:fillRect/>
        </a:stretch>
      </xdr:blipFill>
      <xdr:spPr>
        <a:xfrm>
          <a:off x="1" y="204692250"/>
          <a:ext cx="1238249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700</xdr:row>
      <xdr:rowOff>19050</xdr:rowOff>
    </xdr:from>
    <xdr:to>
      <xdr:col>1</xdr:col>
      <xdr:colOff>0</xdr:colOff>
      <xdr:row>702</xdr:row>
      <xdr:rowOff>409575</xdr:rowOff>
    </xdr:to>
    <xdr:pic>
      <xdr:nvPicPr>
        <xdr:cNvPr id="212" name="Рисунок 211" descr="IMG_20200627_145932.jpg"/>
        <xdr:cNvPicPr>
          <a:picLocks noChangeAspect="1"/>
        </xdr:cNvPicPr>
      </xdr:nvPicPr>
      <xdr:blipFill>
        <a:blip xmlns:r="http://schemas.openxmlformats.org/officeDocument/2006/relationships" r:embed="rId85" cstate="print">
          <a:lum bright="10000" contrast="20000"/>
        </a:blip>
        <a:srcRect/>
        <a:stretch>
          <a:fillRect/>
        </a:stretch>
      </xdr:blipFill>
      <xdr:spPr>
        <a:xfrm>
          <a:off x="0" y="198243825"/>
          <a:ext cx="1247775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707</xdr:row>
      <xdr:rowOff>19050</xdr:rowOff>
    </xdr:from>
    <xdr:to>
      <xdr:col>0</xdr:col>
      <xdr:colOff>1238250</xdr:colOff>
      <xdr:row>709</xdr:row>
      <xdr:rowOff>409573</xdr:rowOff>
    </xdr:to>
    <xdr:pic>
      <xdr:nvPicPr>
        <xdr:cNvPr id="214" name="Рисунок 213" descr="IMG_20200627_150933.jpg"/>
        <xdr:cNvPicPr>
          <a:picLocks noChangeAspect="1"/>
        </xdr:cNvPicPr>
      </xdr:nvPicPr>
      <xdr:blipFill>
        <a:blip xmlns:r="http://schemas.openxmlformats.org/officeDocument/2006/relationships" r:embed="rId86" cstate="print">
          <a:lum bright="20000" contrast="30000"/>
        </a:blip>
        <a:srcRect/>
        <a:stretch>
          <a:fillRect/>
        </a:stretch>
      </xdr:blipFill>
      <xdr:spPr>
        <a:xfrm>
          <a:off x="1" y="203454000"/>
          <a:ext cx="1238249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703</xdr:row>
      <xdr:rowOff>19050</xdr:rowOff>
    </xdr:from>
    <xdr:to>
      <xdr:col>0</xdr:col>
      <xdr:colOff>1238250</xdr:colOff>
      <xdr:row>705</xdr:row>
      <xdr:rowOff>400051</xdr:rowOff>
    </xdr:to>
    <xdr:pic>
      <xdr:nvPicPr>
        <xdr:cNvPr id="215" name="Рисунок 214" descr="IMG_20200627_151448.jpg"/>
        <xdr:cNvPicPr>
          <a:picLocks noChangeAspect="1"/>
        </xdr:cNvPicPr>
      </xdr:nvPicPr>
      <xdr:blipFill>
        <a:blip xmlns:r="http://schemas.openxmlformats.org/officeDocument/2006/relationships" r:embed="rId87" cstate="print">
          <a:lum bright="10000" contrast="10000"/>
        </a:blip>
        <a:srcRect/>
        <a:stretch>
          <a:fillRect/>
        </a:stretch>
      </xdr:blipFill>
      <xdr:spPr>
        <a:xfrm>
          <a:off x="0" y="200939400"/>
          <a:ext cx="123825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697</xdr:row>
      <xdr:rowOff>8283</xdr:rowOff>
    </xdr:from>
    <xdr:to>
      <xdr:col>0</xdr:col>
      <xdr:colOff>1242391</xdr:colOff>
      <xdr:row>699</xdr:row>
      <xdr:rowOff>430695</xdr:rowOff>
    </xdr:to>
    <xdr:pic>
      <xdr:nvPicPr>
        <xdr:cNvPr id="217" name="Рисунок 216" descr="IMG_20200627_15204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lum bright="10000" contrast="20000"/>
        </a:blip>
        <a:srcRect/>
        <a:stretch>
          <a:fillRect/>
        </a:stretch>
      </xdr:blipFill>
      <xdr:spPr>
        <a:xfrm>
          <a:off x="0" y="197531935"/>
          <a:ext cx="1242391" cy="1300369"/>
        </a:xfrm>
        <a:prstGeom prst="rect">
          <a:avLst/>
        </a:prstGeom>
      </xdr:spPr>
    </xdr:pic>
    <xdr:clientData/>
  </xdr:twoCellAnchor>
  <xdr:twoCellAnchor editAs="oneCell">
    <xdr:from>
      <xdr:col>0</xdr:col>
      <xdr:colOff>16565</xdr:colOff>
      <xdr:row>688</xdr:row>
      <xdr:rowOff>8277</xdr:rowOff>
    </xdr:from>
    <xdr:to>
      <xdr:col>0</xdr:col>
      <xdr:colOff>1242964</xdr:colOff>
      <xdr:row>691</xdr:row>
      <xdr:rowOff>3307</xdr:rowOff>
    </xdr:to>
    <xdr:pic>
      <xdr:nvPicPr>
        <xdr:cNvPr id="219" name="Рисунок 218" descr="IMG_20200627_152827.jpg"/>
        <xdr:cNvPicPr>
          <a:picLocks noChangeAspect="1"/>
        </xdr:cNvPicPr>
      </xdr:nvPicPr>
      <xdr:blipFill>
        <a:blip xmlns:r="http://schemas.openxmlformats.org/officeDocument/2006/relationships" r:embed="rId89" cstate="print">
          <a:lum bright="10000" contrast="20000"/>
        </a:blip>
        <a:srcRect/>
        <a:stretch>
          <a:fillRect/>
        </a:stretch>
      </xdr:blipFill>
      <xdr:spPr>
        <a:xfrm>
          <a:off x="16565" y="193730212"/>
          <a:ext cx="1226399" cy="12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685</xdr:row>
      <xdr:rowOff>8282</xdr:rowOff>
    </xdr:from>
    <xdr:to>
      <xdr:col>1</xdr:col>
      <xdr:colOff>8283</xdr:colOff>
      <xdr:row>688</xdr:row>
      <xdr:rowOff>-1</xdr:rowOff>
    </xdr:to>
    <xdr:pic>
      <xdr:nvPicPr>
        <xdr:cNvPr id="237" name="Рисунок 236" descr="IMG_20200627_155403.jpg"/>
        <xdr:cNvPicPr>
          <a:picLocks noChangeAspect="1"/>
        </xdr:cNvPicPr>
      </xdr:nvPicPr>
      <xdr:blipFill>
        <a:blip xmlns:r="http://schemas.openxmlformats.org/officeDocument/2006/relationships" r:embed="rId90" cstate="print">
          <a:lum bright="10000" contrast="20000"/>
        </a:blip>
        <a:srcRect/>
        <a:stretch>
          <a:fillRect/>
        </a:stretch>
      </xdr:blipFill>
      <xdr:spPr>
        <a:xfrm>
          <a:off x="0" y="192462978"/>
          <a:ext cx="1258957" cy="12589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682</xdr:row>
      <xdr:rowOff>16566</xdr:rowOff>
    </xdr:from>
    <xdr:to>
      <xdr:col>1</xdr:col>
      <xdr:colOff>0</xdr:colOff>
      <xdr:row>684</xdr:row>
      <xdr:rowOff>414130</xdr:rowOff>
    </xdr:to>
    <xdr:pic>
      <xdr:nvPicPr>
        <xdr:cNvPr id="238" name="Рисунок 237" descr="IMG_20200627_165849.jpg"/>
        <xdr:cNvPicPr>
          <a:picLocks noChangeAspect="1"/>
        </xdr:cNvPicPr>
      </xdr:nvPicPr>
      <xdr:blipFill>
        <a:blip xmlns:r="http://schemas.openxmlformats.org/officeDocument/2006/relationships" r:embed="rId91" cstate="print">
          <a:lum bright="20000" contrast="30000"/>
        </a:blip>
        <a:srcRect/>
        <a:stretch>
          <a:fillRect/>
        </a:stretch>
      </xdr:blipFill>
      <xdr:spPr>
        <a:xfrm>
          <a:off x="0" y="189936783"/>
          <a:ext cx="1250674" cy="12423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679</xdr:row>
      <xdr:rowOff>8289</xdr:rowOff>
    </xdr:from>
    <xdr:to>
      <xdr:col>1</xdr:col>
      <xdr:colOff>0</xdr:colOff>
      <xdr:row>682</xdr:row>
      <xdr:rowOff>2802</xdr:rowOff>
    </xdr:to>
    <xdr:pic>
      <xdr:nvPicPr>
        <xdr:cNvPr id="240" name="Рисунок 239" descr="IMG_20200627_170241.jpg"/>
        <xdr:cNvPicPr>
          <a:picLocks noChangeAspect="1"/>
        </xdr:cNvPicPr>
      </xdr:nvPicPr>
      <xdr:blipFill>
        <a:blip xmlns:r="http://schemas.openxmlformats.org/officeDocument/2006/relationships" r:embed="rId92" cstate="print">
          <a:lum bright="10000" contrast="10000"/>
        </a:blip>
        <a:srcRect/>
        <a:stretch>
          <a:fillRect/>
        </a:stretch>
      </xdr:blipFill>
      <xdr:spPr>
        <a:xfrm rot="5400000">
          <a:off x="-5539" y="188666806"/>
          <a:ext cx="1261752" cy="1250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676</xdr:row>
      <xdr:rowOff>8282</xdr:rowOff>
    </xdr:from>
    <xdr:to>
      <xdr:col>1</xdr:col>
      <xdr:colOff>8283</xdr:colOff>
      <xdr:row>678</xdr:row>
      <xdr:rowOff>455541</xdr:rowOff>
    </xdr:to>
    <xdr:pic>
      <xdr:nvPicPr>
        <xdr:cNvPr id="241" name="Рисунок 240" descr="IMG_20200627_173326.jpg"/>
        <xdr:cNvPicPr>
          <a:picLocks noChangeAspect="1"/>
        </xdr:cNvPicPr>
      </xdr:nvPicPr>
      <xdr:blipFill>
        <a:blip xmlns:r="http://schemas.openxmlformats.org/officeDocument/2006/relationships" r:embed="rId93" cstate="print">
          <a:lum bright="10000" contrast="30000"/>
        </a:blip>
        <a:srcRect/>
        <a:stretch>
          <a:fillRect/>
        </a:stretch>
      </xdr:blipFill>
      <xdr:spPr>
        <a:xfrm>
          <a:off x="0" y="187294630"/>
          <a:ext cx="1258957" cy="1358348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673</xdr:row>
      <xdr:rowOff>16566</xdr:rowOff>
    </xdr:from>
    <xdr:to>
      <xdr:col>1</xdr:col>
      <xdr:colOff>91</xdr:colOff>
      <xdr:row>675</xdr:row>
      <xdr:rowOff>405849</xdr:rowOff>
    </xdr:to>
    <xdr:pic>
      <xdr:nvPicPr>
        <xdr:cNvPr id="242" name="Рисунок 241" descr="IMG_20200627_17434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lum bright="10000" contrast="20000"/>
        </a:blip>
        <a:srcRect/>
        <a:stretch>
          <a:fillRect/>
        </a:stretch>
      </xdr:blipFill>
      <xdr:spPr>
        <a:xfrm rot="16200000">
          <a:off x="11021" y="186032937"/>
          <a:ext cx="1234108" cy="12395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661</xdr:row>
      <xdr:rowOff>16568</xdr:rowOff>
    </xdr:from>
    <xdr:to>
      <xdr:col>0</xdr:col>
      <xdr:colOff>1242391</xdr:colOff>
      <xdr:row>663</xdr:row>
      <xdr:rowOff>414132</xdr:rowOff>
    </xdr:to>
    <xdr:pic>
      <xdr:nvPicPr>
        <xdr:cNvPr id="171" name="Рисунок 170" descr="IMG_20200629_101018.jpg"/>
        <xdr:cNvPicPr>
          <a:picLocks noChangeAspect="1"/>
        </xdr:cNvPicPr>
      </xdr:nvPicPr>
      <xdr:blipFill>
        <a:blip xmlns:r="http://schemas.openxmlformats.org/officeDocument/2006/relationships" r:embed="rId95" cstate="print">
          <a:lum bright="20000" contrast="30000"/>
        </a:blip>
        <a:srcRect/>
        <a:stretch>
          <a:fillRect/>
        </a:stretch>
      </xdr:blipFill>
      <xdr:spPr>
        <a:xfrm rot="5400000">
          <a:off x="1" y="180966719"/>
          <a:ext cx="1242390" cy="12423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655</xdr:row>
      <xdr:rowOff>16565</xdr:rowOff>
    </xdr:from>
    <xdr:to>
      <xdr:col>1</xdr:col>
      <xdr:colOff>0</xdr:colOff>
      <xdr:row>657</xdr:row>
      <xdr:rowOff>414133</xdr:rowOff>
    </xdr:to>
    <xdr:pic>
      <xdr:nvPicPr>
        <xdr:cNvPr id="172" name="Рисунок 171" descr="IMG_20200629_111815.jpg"/>
        <xdr:cNvPicPr>
          <a:picLocks noChangeAspect="1"/>
        </xdr:cNvPicPr>
      </xdr:nvPicPr>
      <xdr:blipFill>
        <a:blip xmlns:r="http://schemas.openxmlformats.org/officeDocument/2006/relationships" r:embed="rId96" cstate="print">
          <a:lum bright="20000" contrast="30000"/>
        </a:blip>
        <a:srcRect/>
        <a:stretch>
          <a:fillRect/>
        </a:stretch>
      </xdr:blipFill>
      <xdr:spPr>
        <a:xfrm>
          <a:off x="0" y="178432239"/>
          <a:ext cx="1250674" cy="12423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652</xdr:row>
      <xdr:rowOff>16565</xdr:rowOff>
    </xdr:from>
    <xdr:to>
      <xdr:col>0</xdr:col>
      <xdr:colOff>1242391</xdr:colOff>
      <xdr:row>655</xdr:row>
      <xdr:rowOff>8283</xdr:rowOff>
    </xdr:to>
    <xdr:pic>
      <xdr:nvPicPr>
        <xdr:cNvPr id="173" name="Рисунок 172" descr="IMG_20200629_112323.jpg"/>
        <xdr:cNvPicPr>
          <a:picLocks noChangeAspect="1"/>
        </xdr:cNvPicPr>
      </xdr:nvPicPr>
      <xdr:blipFill>
        <a:blip xmlns:r="http://schemas.openxmlformats.org/officeDocument/2006/relationships" r:embed="rId97" cstate="print">
          <a:lum bright="20000" contrast="30000"/>
        </a:blip>
        <a:srcRect/>
        <a:stretch>
          <a:fillRect/>
        </a:stretch>
      </xdr:blipFill>
      <xdr:spPr>
        <a:xfrm>
          <a:off x="0" y="177165000"/>
          <a:ext cx="1242391" cy="1258957"/>
        </a:xfrm>
        <a:prstGeom prst="rect">
          <a:avLst/>
        </a:prstGeom>
      </xdr:spPr>
    </xdr:pic>
    <xdr:clientData/>
  </xdr:twoCellAnchor>
  <xdr:twoCellAnchor editAs="oneCell">
    <xdr:from>
      <xdr:col>0</xdr:col>
      <xdr:colOff>-1</xdr:colOff>
      <xdr:row>649</xdr:row>
      <xdr:rowOff>16563</xdr:rowOff>
    </xdr:from>
    <xdr:to>
      <xdr:col>1</xdr:col>
      <xdr:colOff>2898</xdr:colOff>
      <xdr:row>651</xdr:row>
      <xdr:rowOff>405845</xdr:rowOff>
    </xdr:to>
    <xdr:pic>
      <xdr:nvPicPr>
        <xdr:cNvPr id="174" name="Рисунок 173" descr="IMG_20200629_11291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lum bright="20000" contrast="30000"/>
        </a:blip>
        <a:srcRect/>
        <a:stretch>
          <a:fillRect/>
        </a:stretch>
      </xdr:blipFill>
      <xdr:spPr>
        <a:xfrm rot="10800000">
          <a:off x="-1" y="175897759"/>
          <a:ext cx="1250674" cy="1234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646</xdr:row>
      <xdr:rowOff>11206</xdr:rowOff>
    </xdr:from>
    <xdr:to>
      <xdr:col>1</xdr:col>
      <xdr:colOff>2319</xdr:colOff>
      <xdr:row>648</xdr:row>
      <xdr:rowOff>403412</xdr:rowOff>
    </xdr:to>
    <xdr:pic>
      <xdr:nvPicPr>
        <xdr:cNvPr id="175" name="Рисунок 174" descr="IMG_20200629_113434.jpg"/>
        <xdr:cNvPicPr>
          <a:picLocks noChangeAspect="1"/>
        </xdr:cNvPicPr>
      </xdr:nvPicPr>
      <xdr:blipFill>
        <a:blip xmlns:r="http://schemas.openxmlformats.org/officeDocument/2006/relationships" r:embed="rId99" cstate="print">
          <a:lum bright="10000" contrast="20000"/>
        </a:blip>
        <a:srcRect/>
        <a:stretch>
          <a:fillRect/>
        </a:stretch>
      </xdr:blipFill>
      <xdr:spPr>
        <a:xfrm>
          <a:off x="0" y="171281912"/>
          <a:ext cx="1246172" cy="12214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626</xdr:row>
      <xdr:rowOff>16566</xdr:rowOff>
    </xdr:from>
    <xdr:to>
      <xdr:col>1</xdr:col>
      <xdr:colOff>0</xdr:colOff>
      <xdr:row>628</xdr:row>
      <xdr:rowOff>397564</xdr:rowOff>
    </xdr:to>
    <xdr:pic>
      <xdr:nvPicPr>
        <xdr:cNvPr id="176" name="Рисунок 175" descr="IMG_20200629_115009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lum bright="20000" contrast="40000"/>
        </a:blip>
        <a:srcRect/>
        <a:stretch>
          <a:fillRect/>
        </a:stretch>
      </xdr:blipFill>
      <xdr:spPr>
        <a:xfrm>
          <a:off x="0" y="167134762"/>
          <a:ext cx="1250674" cy="122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603</xdr:row>
      <xdr:rowOff>55908</xdr:rowOff>
    </xdr:from>
    <xdr:to>
      <xdr:col>0</xdr:col>
      <xdr:colOff>1217543</xdr:colOff>
      <xdr:row>606</xdr:row>
      <xdr:rowOff>276957</xdr:rowOff>
    </xdr:to>
    <xdr:pic>
      <xdr:nvPicPr>
        <xdr:cNvPr id="177" name="Рисунок 176" descr="IMG_20200629_11551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lum bright="20000" contrast="30000"/>
        </a:blip>
        <a:srcRect/>
        <a:stretch>
          <a:fillRect/>
        </a:stretch>
      </xdr:blipFill>
      <xdr:spPr>
        <a:xfrm>
          <a:off x="0" y="157589883"/>
          <a:ext cx="1217543" cy="11640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594</xdr:row>
      <xdr:rowOff>26090</xdr:rowOff>
    </xdr:from>
    <xdr:to>
      <xdr:col>1</xdr:col>
      <xdr:colOff>0</xdr:colOff>
      <xdr:row>598</xdr:row>
      <xdr:rowOff>4557</xdr:rowOff>
    </xdr:to>
    <xdr:pic>
      <xdr:nvPicPr>
        <xdr:cNvPr id="193" name="Рисунок 192" descr="IMG_20200629_151739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lum bright="20000" contrast="30000"/>
        </a:blip>
        <a:srcRect/>
        <a:stretch>
          <a:fillRect/>
        </a:stretch>
      </xdr:blipFill>
      <xdr:spPr>
        <a:xfrm>
          <a:off x="0" y="156274190"/>
          <a:ext cx="1247775" cy="12357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598</xdr:row>
      <xdr:rowOff>26090</xdr:rowOff>
    </xdr:from>
    <xdr:to>
      <xdr:col>1</xdr:col>
      <xdr:colOff>0</xdr:colOff>
      <xdr:row>602</xdr:row>
      <xdr:rowOff>238124</xdr:rowOff>
    </xdr:to>
    <xdr:pic>
      <xdr:nvPicPr>
        <xdr:cNvPr id="194" name="Рисунок 193" descr="IMG_20200629_151826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lum bright="20000" contrast="30000"/>
        </a:blip>
        <a:srcRect/>
        <a:stretch>
          <a:fillRect/>
        </a:stretch>
      </xdr:blipFill>
      <xdr:spPr>
        <a:xfrm>
          <a:off x="0" y="156274190"/>
          <a:ext cx="1247775" cy="12407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586</xdr:row>
      <xdr:rowOff>38974</xdr:rowOff>
    </xdr:from>
    <xdr:to>
      <xdr:col>0</xdr:col>
      <xdr:colOff>1242391</xdr:colOff>
      <xdr:row>590</xdr:row>
      <xdr:rowOff>233832</xdr:rowOff>
    </xdr:to>
    <xdr:pic>
      <xdr:nvPicPr>
        <xdr:cNvPr id="197" name="Рисунок 196" descr="IMG_20200629_152259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lum bright="10000" contrast="10000"/>
        </a:blip>
        <a:srcRect/>
        <a:stretch>
          <a:fillRect/>
        </a:stretch>
      </xdr:blipFill>
      <xdr:spPr>
        <a:xfrm>
          <a:off x="0" y="152416562"/>
          <a:ext cx="1242391" cy="1225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555</xdr:row>
      <xdr:rowOff>8281</xdr:rowOff>
    </xdr:from>
    <xdr:to>
      <xdr:col>1</xdr:col>
      <xdr:colOff>0</xdr:colOff>
      <xdr:row>557</xdr:row>
      <xdr:rowOff>414126</xdr:rowOff>
    </xdr:to>
    <xdr:pic>
      <xdr:nvPicPr>
        <xdr:cNvPr id="198" name="Рисунок 197" descr="IMG_20200629_152734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lum bright="20000" contrast="30000"/>
        </a:blip>
        <a:srcRect/>
        <a:stretch>
          <a:fillRect/>
        </a:stretch>
      </xdr:blipFill>
      <xdr:spPr>
        <a:xfrm>
          <a:off x="0" y="147049433"/>
          <a:ext cx="1250674" cy="1250675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552</xdr:row>
      <xdr:rowOff>19050</xdr:rowOff>
    </xdr:from>
    <xdr:to>
      <xdr:col>1</xdr:col>
      <xdr:colOff>1173</xdr:colOff>
      <xdr:row>554</xdr:row>
      <xdr:rowOff>405845</xdr:rowOff>
    </xdr:to>
    <xdr:pic>
      <xdr:nvPicPr>
        <xdr:cNvPr id="199" name="Рисунок 198" descr="IMG_20200629_15422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lum bright="10000" contrast="20000"/>
        </a:blip>
        <a:srcRect t="1531"/>
        <a:stretch>
          <a:fillRect/>
        </a:stretch>
      </xdr:blipFill>
      <xdr:spPr>
        <a:xfrm>
          <a:off x="8283" y="145246725"/>
          <a:ext cx="1236743" cy="1224998"/>
        </a:xfrm>
        <a:prstGeom prst="rect">
          <a:avLst/>
        </a:prstGeom>
      </xdr:spPr>
    </xdr:pic>
    <xdr:clientData/>
  </xdr:twoCellAnchor>
  <xdr:twoCellAnchor editAs="oneCell">
    <xdr:from>
      <xdr:col>0</xdr:col>
      <xdr:colOff>8284</xdr:colOff>
      <xdr:row>541</xdr:row>
      <xdr:rowOff>8281</xdr:rowOff>
    </xdr:from>
    <xdr:to>
      <xdr:col>0</xdr:col>
      <xdr:colOff>1242393</xdr:colOff>
      <xdr:row>544</xdr:row>
      <xdr:rowOff>323023</xdr:rowOff>
    </xdr:to>
    <xdr:pic>
      <xdr:nvPicPr>
        <xdr:cNvPr id="235" name="Рисунок 234" descr="IMG_20200629_165950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lum bright="10000" contrast="20000"/>
        </a:blip>
        <a:srcRect/>
        <a:stretch>
          <a:fillRect/>
        </a:stretch>
      </xdr:blipFill>
      <xdr:spPr>
        <a:xfrm rot="16200000">
          <a:off x="-28988" y="141968053"/>
          <a:ext cx="1308653" cy="12341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537</xdr:row>
      <xdr:rowOff>8282</xdr:rowOff>
    </xdr:from>
    <xdr:to>
      <xdr:col>1</xdr:col>
      <xdr:colOff>0</xdr:colOff>
      <xdr:row>540</xdr:row>
      <xdr:rowOff>314740</xdr:rowOff>
    </xdr:to>
    <xdr:pic>
      <xdr:nvPicPr>
        <xdr:cNvPr id="243" name="Рисунок 242" descr="IMG_20200629_171544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lum bright="20000" contrast="30000"/>
        </a:blip>
        <a:srcRect/>
        <a:stretch>
          <a:fillRect/>
        </a:stretch>
      </xdr:blipFill>
      <xdr:spPr>
        <a:xfrm>
          <a:off x="0" y="140605565"/>
          <a:ext cx="1250674" cy="13003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521</xdr:row>
      <xdr:rowOff>16565</xdr:rowOff>
    </xdr:from>
    <xdr:to>
      <xdr:col>0</xdr:col>
      <xdr:colOff>1242391</xdr:colOff>
      <xdr:row>524</xdr:row>
      <xdr:rowOff>314735</xdr:rowOff>
    </xdr:to>
    <xdr:pic>
      <xdr:nvPicPr>
        <xdr:cNvPr id="178" name="Рисунок 177" descr="IMG_20200630_141020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lum bright="20000" contrast="30000"/>
        </a:blip>
        <a:srcRect/>
        <a:stretch>
          <a:fillRect/>
        </a:stretch>
      </xdr:blipFill>
      <xdr:spPr>
        <a:xfrm>
          <a:off x="0" y="136745869"/>
          <a:ext cx="1242391" cy="12920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502</xdr:row>
      <xdr:rowOff>24848</xdr:rowOff>
    </xdr:from>
    <xdr:to>
      <xdr:col>1</xdr:col>
      <xdr:colOff>0</xdr:colOff>
      <xdr:row>504</xdr:row>
      <xdr:rowOff>414134</xdr:rowOff>
    </xdr:to>
    <xdr:pic>
      <xdr:nvPicPr>
        <xdr:cNvPr id="244" name="Рисунок 243" descr="IMG_20200630_141434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lum bright="10000" contrast="30000"/>
        </a:blip>
        <a:srcRect/>
        <a:stretch>
          <a:fillRect/>
        </a:stretch>
      </xdr:blipFill>
      <xdr:spPr>
        <a:xfrm>
          <a:off x="0" y="131569239"/>
          <a:ext cx="1250674" cy="12341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443</xdr:row>
      <xdr:rowOff>17808</xdr:rowOff>
    </xdr:from>
    <xdr:to>
      <xdr:col>0</xdr:col>
      <xdr:colOff>1242499</xdr:colOff>
      <xdr:row>447</xdr:row>
      <xdr:rowOff>238124</xdr:rowOff>
    </xdr:to>
    <xdr:pic>
      <xdr:nvPicPr>
        <xdr:cNvPr id="245" name="Рисунок 244" descr="IMG_20200630_142225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lum bright="10000" contrast="40000"/>
        </a:blip>
        <a:srcRect/>
        <a:stretch>
          <a:fillRect/>
        </a:stretch>
      </xdr:blipFill>
      <xdr:spPr>
        <a:xfrm>
          <a:off x="0" y="111669858"/>
          <a:ext cx="1242499" cy="12490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438</xdr:row>
      <xdr:rowOff>36018</xdr:rowOff>
    </xdr:from>
    <xdr:to>
      <xdr:col>1</xdr:col>
      <xdr:colOff>0</xdr:colOff>
      <xdr:row>442</xdr:row>
      <xdr:rowOff>210951</xdr:rowOff>
    </xdr:to>
    <xdr:pic>
      <xdr:nvPicPr>
        <xdr:cNvPr id="249" name="Рисунок 248" descr="IMG_20200630_142737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lum bright="30000" contrast="40000"/>
        </a:blip>
        <a:srcRect/>
        <a:stretch>
          <a:fillRect/>
        </a:stretch>
      </xdr:blipFill>
      <xdr:spPr>
        <a:xfrm>
          <a:off x="0" y="109859268"/>
          <a:ext cx="1251857" cy="120907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429</xdr:row>
      <xdr:rowOff>1</xdr:rowOff>
    </xdr:from>
    <xdr:to>
      <xdr:col>0</xdr:col>
      <xdr:colOff>1238251</xdr:colOff>
      <xdr:row>433</xdr:row>
      <xdr:rowOff>9525</xdr:rowOff>
    </xdr:to>
    <xdr:pic>
      <xdr:nvPicPr>
        <xdr:cNvPr id="250" name="Рисунок 249" descr="IMG_20200630_143954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lum bright="20000" contrast="30000"/>
        </a:blip>
        <a:srcRect/>
        <a:stretch>
          <a:fillRect/>
        </a:stretch>
      </xdr:blipFill>
      <xdr:spPr>
        <a:xfrm rot="5400000">
          <a:off x="-14286" y="111056738"/>
          <a:ext cx="1266823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421</xdr:row>
      <xdr:rowOff>0</xdr:rowOff>
    </xdr:from>
    <xdr:to>
      <xdr:col>1</xdr:col>
      <xdr:colOff>0</xdr:colOff>
      <xdr:row>424</xdr:row>
      <xdr:rowOff>276226</xdr:rowOff>
    </xdr:to>
    <xdr:pic>
      <xdr:nvPicPr>
        <xdr:cNvPr id="251" name="Рисунок 250" descr="IMG_20200630_144756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lum bright="10000" contrast="30000"/>
        </a:blip>
        <a:srcRect/>
        <a:stretch>
          <a:fillRect/>
        </a:stretch>
      </xdr:blipFill>
      <xdr:spPr>
        <a:xfrm>
          <a:off x="19050" y="108527850"/>
          <a:ext cx="122872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413</xdr:row>
      <xdr:rowOff>0</xdr:rowOff>
    </xdr:from>
    <xdr:to>
      <xdr:col>1</xdr:col>
      <xdr:colOff>3921</xdr:colOff>
      <xdr:row>417</xdr:row>
      <xdr:rowOff>2</xdr:rowOff>
    </xdr:to>
    <xdr:pic>
      <xdr:nvPicPr>
        <xdr:cNvPr id="252" name="Рисунок 251" descr="IMG_20200630_155531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lum bright="10000" contrast="30000"/>
        </a:blip>
        <a:srcRect/>
        <a:stretch>
          <a:fillRect/>
        </a:stretch>
      </xdr:blipFill>
      <xdr:spPr>
        <a:xfrm rot="5400000">
          <a:off x="-4763" y="105979913"/>
          <a:ext cx="1257300" cy="12477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410</xdr:row>
      <xdr:rowOff>1</xdr:rowOff>
    </xdr:from>
    <xdr:to>
      <xdr:col>1</xdr:col>
      <xdr:colOff>0</xdr:colOff>
      <xdr:row>412</xdr:row>
      <xdr:rowOff>409575</xdr:rowOff>
    </xdr:to>
    <xdr:pic>
      <xdr:nvPicPr>
        <xdr:cNvPr id="253" name="Рисунок 252" descr="IMG_20200630_160658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lum bright="20000" contrast="30000"/>
        </a:blip>
        <a:srcRect/>
        <a:stretch>
          <a:fillRect/>
        </a:stretch>
      </xdr:blipFill>
      <xdr:spPr>
        <a:xfrm rot="16200000">
          <a:off x="4763" y="103227188"/>
          <a:ext cx="1247773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</xdr:row>
      <xdr:rowOff>19050</xdr:rowOff>
    </xdr:from>
    <xdr:to>
      <xdr:col>0</xdr:col>
      <xdr:colOff>1228724</xdr:colOff>
      <xdr:row>409</xdr:row>
      <xdr:rowOff>228600</xdr:rowOff>
    </xdr:to>
    <xdr:pic>
      <xdr:nvPicPr>
        <xdr:cNvPr id="254" name="Рисунок 253" descr="IMG_20200630_161204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lum bright="20000" contrast="30000"/>
        </a:blip>
        <a:srcRect/>
        <a:stretch>
          <a:fillRect/>
        </a:stretch>
      </xdr:blipFill>
      <xdr:spPr>
        <a:xfrm>
          <a:off x="0" y="100307775"/>
          <a:ext cx="1228724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391</xdr:row>
      <xdr:rowOff>9526</xdr:rowOff>
    </xdr:from>
    <xdr:to>
      <xdr:col>0</xdr:col>
      <xdr:colOff>1228434</xdr:colOff>
      <xdr:row>394</xdr:row>
      <xdr:rowOff>304800</xdr:rowOff>
    </xdr:to>
    <xdr:pic>
      <xdr:nvPicPr>
        <xdr:cNvPr id="256" name="Рисунок 255" descr="IMG_20200630_163345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lum bright="20000" contrast="30000"/>
        </a:blip>
        <a:srcRect/>
        <a:stretch>
          <a:fillRect/>
        </a:stretch>
      </xdr:blipFill>
      <xdr:spPr>
        <a:xfrm>
          <a:off x="0" y="99660076"/>
          <a:ext cx="1228434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30257</xdr:rowOff>
    </xdr:from>
    <xdr:to>
      <xdr:col>0</xdr:col>
      <xdr:colOff>1228940</xdr:colOff>
      <xdr:row>268</xdr:row>
      <xdr:rowOff>244848</xdr:rowOff>
    </xdr:to>
    <xdr:pic>
      <xdr:nvPicPr>
        <xdr:cNvPr id="258" name="Рисунок 257" descr="IMG_20200630_165050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lum bright="20000" contrast="40000"/>
        </a:blip>
        <a:srcRect/>
        <a:stretch>
          <a:fillRect/>
        </a:stretch>
      </xdr:blipFill>
      <xdr:spPr>
        <a:xfrm>
          <a:off x="0" y="62189286"/>
          <a:ext cx="1228940" cy="124553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203</xdr:row>
      <xdr:rowOff>38100</xdr:rowOff>
    </xdr:from>
    <xdr:to>
      <xdr:col>0</xdr:col>
      <xdr:colOff>1237800</xdr:colOff>
      <xdr:row>208</xdr:row>
      <xdr:rowOff>180975</xdr:rowOff>
    </xdr:to>
    <xdr:pic>
      <xdr:nvPicPr>
        <xdr:cNvPr id="260" name="Рисунок 259" descr="IMG_20200630_165607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lum bright="20000" contrast="30000"/>
        </a:blip>
        <a:srcRect/>
        <a:stretch>
          <a:fillRect/>
        </a:stretch>
      </xdr:blipFill>
      <xdr:spPr>
        <a:xfrm>
          <a:off x="19050" y="48120300"/>
          <a:ext cx="1218750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19197</xdr:rowOff>
    </xdr:from>
    <xdr:to>
      <xdr:col>0</xdr:col>
      <xdr:colOff>1219200</xdr:colOff>
      <xdr:row>214</xdr:row>
      <xdr:rowOff>200024</xdr:rowOff>
    </xdr:to>
    <xdr:pic>
      <xdr:nvPicPr>
        <xdr:cNvPr id="261" name="Рисунок 260" descr="IMG_20200630_165740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lum bright="20000" contrast="40000"/>
        </a:blip>
        <a:srcRect/>
        <a:stretch>
          <a:fillRect/>
        </a:stretch>
      </xdr:blipFill>
      <xdr:spPr>
        <a:xfrm>
          <a:off x="0" y="50596947"/>
          <a:ext cx="1219200" cy="12285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19050</xdr:rowOff>
    </xdr:from>
    <xdr:to>
      <xdr:col>1</xdr:col>
      <xdr:colOff>0</xdr:colOff>
      <xdr:row>202</xdr:row>
      <xdr:rowOff>247652</xdr:rowOff>
    </xdr:to>
    <xdr:pic>
      <xdr:nvPicPr>
        <xdr:cNvPr id="263" name="Рисунок 262" descr="IMG_20200630_170500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lum bright="20000" contrast="40000"/>
        </a:blip>
        <a:srcRect/>
        <a:stretch>
          <a:fillRect/>
        </a:stretch>
      </xdr:blipFill>
      <xdr:spPr>
        <a:xfrm>
          <a:off x="0" y="47567850"/>
          <a:ext cx="1247775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56027</xdr:rowOff>
    </xdr:from>
    <xdr:to>
      <xdr:col>0</xdr:col>
      <xdr:colOff>1238250</xdr:colOff>
      <xdr:row>174</xdr:row>
      <xdr:rowOff>211786</xdr:rowOff>
    </xdr:to>
    <xdr:pic>
      <xdr:nvPicPr>
        <xdr:cNvPr id="264" name="Рисунок 263" descr="11.jpg"/>
        <xdr:cNvPicPr>
          <a:picLocks noChangeAspect="1"/>
        </xdr:cNvPicPr>
      </xdr:nvPicPr>
      <xdr:blipFill>
        <a:blip xmlns:r="http://schemas.openxmlformats.org/officeDocument/2006/relationships" r:embed="rId73" cstate="print">
          <a:lum bright="-30000" contrast="40000"/>
        </a:blip>
        <a:stretch>
          <a:fillRect/>
        </a:stretch>
      </xdr:blipFill>
      <xdr:spPr>
        <a:xfrm>
          <a:off x="0" y="40161880"/>
          <a:ext cx="1238250" cy="123152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117</xdr:row>
      <xdr:rowOff>9525</xdr:rowOff>
    </xdr:from>
    <xdr:to>
      <xdr:col>0</xdr:col>
      <xdr:colOff>1238250</xdr:colOff>
      <xdr:row>122</xdr:row>
      <xdr:rowOff>9526</xdr:rowOff>
    </xdr:to>
    <xdr:pic>
      <xdr:nvPicPr>
        <xdr:cNvPr id="265" name="Рисунок 264" descr="IMG_20200630_170814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lum bright="10000" contrast="30000"/>
        </a:blip>
        <a:srcRect/>
        <a:stretch>
          <a:fillRect/>
        </a:stretch>
      </xdr:blipFill>
      <xdr:spPr>
        <a:xfrm>
          <a:off x="1" y="27203400"/>
          <a:ext cx="1238249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1228725</xdr:colOff>
      <xdr:row>135</xdr:row>
      <xdr:rowOff>390525</xdr:rowOff>
    </xdr:to>
    <xdr:pic>
      <xdr:nvPicPr>
        <xdr:cNvPr id="267" name="Рисунок 266" descr="5c7aa3e80c06-resized-640x640-1-588f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lum bright="-20000" contrast="30000"/>
        </a:blip>
        <a:stretch>
          <a:fillRect/>
        </a:stretch>
      </xdr:blipFill>
      <xdr:spPr>
        <a:xfrm>
          <a:off x="0" y="31032450"/>
          <a:ext cx="1228725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548</xdr:row>
      <xdr:rowOff>19049</xdr:rowOff>
    </xdr:from>
    <xdr:to>
      <xdr:col>0</xdr:col>
      <xdr:colOff>1228725</xdr:colOff>
      <xdr:row>552</xdr:row>
      <xdr:rowOff>9526</xdr:rowOff>
    </xdr:to>
    <xdr:pic>
      <xdr:nvPicPr>
        <xdr:cNvPr id="247" name="Рисунок 246" descr="IMG_20200701_150034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lum bright="20000" contrast="30000"/>
        </a:blip>
        <a:srcRect l="9260" t="24385" r="35253" b="32388"/>
        <a:stretch>
          <a:fillRect/>
        </a:stretch>
      </xdr:blipFill>
      <xdr:spPr>
        <a:xfrm>
          <a:off x="0" y="143960849"/>
          <a:ext cx="122872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15240</xdr:rowOff>
    </xdr:from>
    <xdr:to>
      <xdr:col>1</xdr:col>
      <xdr:colOff>112</xdr:colOff>
      <xdr:row>534</xdr:row>
      <xdr:rowOff>7618</xdr:rowOff>
    </xdr:to>
    <xdr:pic>
      <xdr:nvPicPr>
        <xdr:cNvPr id="248" name="Рисунок 247" descr="86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 l="15750" t="2250" r="42500" b="56750"/>
        <a:stretch>
          <a:fillRect/>
        </a:stretch>
      </xdr:blipFill>
      <xdr:spPr>
        <a:xfrm>
          <a:off x="0" y="134622540"/>
          <a:ext cx="1247887" cy="12496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30256</xdr:rowOff>
    </xdr:from>
    <xdr:to>
      <xdr:col>0</xdr:col>
      <xdr:colOff>1238250</xdr:colOff>
      <xdr:row>220</xdr:row>
      <xdr:rowOff>1680</xdr:rowOff>
    </xdr:to>
    <xdr:pic>
      <xdr:nvPicPr>
        <xdr:cNvPr id="255" name="Рисунок 254" descr="IMG_20200630_170218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lum bright="20000" contrast="40000"/>
        </a:blip>
        <a:srcRect/>
        <a:stretch>
          <a:fillRect/>
        </a:stretch>
      </xdr:blipFill>
      <xdr:spPr>
        <a:xfrm>
          <a:off x="0" y="50617531"/>
          <a:ext cx="1238250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226</xdr:row>
      <xdr:rowOff>20731</xdr:rowOff>
    </xdr:from>
    <xdr:to>
      <xdr:col>1</xdr:col>
      <xdr:colOff>0</xdr:colOff>
      <xdr:row>230</xdr:row>
      <xdr:rowOff>268383</xdr:rowOff>
    </xdr:to>
    <xdr:pic>
      <xdr:nvPicPr>
        <xdr:cNvPr id="266" name="Рисунок 265" descr="23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9525" y="53461584"/>
          <a:ext cx="1234328" cy="12337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243167</xdr:rowOff>
    </xdr:from>
    <xdr:to>
      <xdr:col>0</xdr:col>
      <xdr:colOff>1238250</xdr:colOff>
      <xdr:row>241</xdr:row>
      <xdr:rowOff>31937</xdr:rowOff>
    </xdr:to>
    <xdr:pic>
      <xdr:nvPicPr>
        <xdr:cNvPr id="269" name="Рисунок 268" descr="25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54961491"/>
          <a:ext cx="1238250" cy="124553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664</xdr:row>
      <xdr:rowOff>9526</xdr:rowOff>
    </xdr:from>
    <xdr:to>
      <xdr:col>1</xdr:col>
      <xdr:colOff>0</xdr:colOff>
      <xdr:row>667</xdr:row>
      <xdr:rowOff>3017</xdr:rowOff>
    </xdr:to>
    <xdr:pic>
      <xdr:nvPicPr>
        <xdr:cNvPr id="259" name="Рисунок 258" descr="20210628_114928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lum bright="20000" contrast="30000"/>
        </a:blip>
        <a:srcRect l="12435" t="41077" r="17770" b="6639"/>
        <a:stretch>
          <a:fillRect/>
        </a:stretch>
      </xdr:blipFill>
      <xdr:spPr>
        <a:xfrm>
          <a:off x="1" y="191281051"/>
          <a:ext cx="1247774" cy="12463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658</xdr:row>
      <xdr:rowOff>361948</xdr:rowOff>
    </xdr:from>
    <xdr:to>
      <xdr:col>1</xdr:col>
      <xdr:colOff>12225</xdr:colOff>
      <xdr:row>660</xdr:row>
      <xdr:rowOff>41561</xdr:rowOff>
    </xdr:to>
    <xdr:pic>
      <xdr:nvPicPr>
        <xdr:cNvPr id="182" name="图片 208" descr="cb7fcbb791a68340e2536f359686b9b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 l="24335" b="5479"/>
        <a:stretch>
          <a:fillRect/>
        </a:stretch>
      </xdr:blipFill>
      <xdr:spPr>
        <a:xfrm>
          <a:off x="0" y="173888398"/>
          <a:ext cx="1260000" cy="517811"/>
        </a:xfrm>
        <a:prstGeom prst="rect">
          <a:avLst/>
        </a:prstGeom>
      </xdr:spPr>
    </xdr:pic>
    <xdr:clientData/>
  </xdr:twoCellAnchor>
  <xdr:twoCellAnchor editAs="oneCell">
    <xdr:from>
      <xdr:col>0</xdr:col>
      <xdr:colOff>2547</xdr:colOff>
      <xdr:row>105</xdr:row>
      <xdr:rowOff>18999</xdr:rowOff>
    </xdr:from>
    <xdr:to>
      <xdr:col>0</xdr:col>
      <xdr:colOff>1236875</xdr:colOff>
      <xdr:row>111</xdr:row>
      <xdr:rowOff>2754</xdr:rowOff>
    </xdr:to>
    <xdr:pic>
      <xdr:nvPicPr>
        <xdr:cNvPr id="216" name="Рисунок 215" descr="1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2547" y="23226381"/>
          <a:ext cx="1234328" cy="12524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165</xdr:row>
      <xdr:rowOff>47625</xdr:rowOff>
    </xdr:from>
    <xdr:to>
      <xdr:col>0</xdr:col>
      <xdr:colOff>1209675</xdr:colOff>
      <xdr:row>166</xdr:row>
      <xdr:rowOff>171450</xdr:rowOff>
    </xdr:to>
    <xdr:pic>
      <xdr:nvPicPr>
        <xdr:cNvPr id="270" name="图片 250" descr="0ff4918f81754991cc670e2e22f2889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 l="24335" r="-6805" b="-45408"/>
        <a:stretch>
          <a:fillRect/>
        </a:stretch>
      </xdr:blipFill>
      <xdr:spPr>
        <a:xfrm>
          <a:off x="47625" y="38481000"/>
          <a:ext cx="1162050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19050</xdr:rowOff>
    </xdr:from>
    <xdr:to>
      <xdr:col>0</xdr:col>
      <xdr:colOff>1238250</xdr:colOff>
      <xdr:row>192</xdr:row>
      <xdr:rowOff>0</xdr:rowOff>
    </xdr:to>
    <xdr:pic>
      <xdr:nvPicPr>
        <xdr:cNvPr id="274" name="Рисунок 273" descr="16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463010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9525</xdr:rowOff>
    </xdr:from>
    <xdr:to>
      <xdr:col>0</xdr:col>
      <xdr:colOff>1238250</xdr:colOff>
      <xdr:row>252</xdr:row>
      <xdr:rowOff>200025</xdr:rowOff>
    </xdr:to>
    <xdr:pic>
      <xdr:nvPicPr>
        <xdr:cNvPr id="280" name="Рисунок 279" descr="26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580644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231</xdr:row>
      <xdr:rowOff>9525</xdr:rowOff>
    </xdr:from>
    <xdr:to>
      <xdr:col>1</xdr:col>
      <xdr:colOff>0</xdr:colOff>
      <xdr:row>235</xdr:row>
      <xdr:rowOff>228598</xdr:rowOff>
    </xdr:to>
    <xdr:pic>
      <xdr:nvPicPr>
        <xdr:cNvPr id="170" name="Рисунок 169" descr="24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9525" y="55187290"/>
          <a:ext cx="1234328" cy="116036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259</xdr:row>
      <xdr:rowOff>9525</xdr:rowOff>
    </xdr:from>
    <xdr:to>
      <xdr:col>1</xdr:col>
      <xdr:colOff>0</xdr:colOff>
      <xdr:row>264</xdr:row>
      <xdr:rowOff>9526</xdr:rowOff>
    </xdr:to>
    <xdr:pic>
      <xdr:nvPicPr>
        <xdr:cNvPr id="230" name="Рисунок 229" descr="29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9525" y="61036760"/>
          <a:ext cx="1234328" cy="1232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</xdr:row>
      <xdr:rowOff>9525</xdr:rowOff>
    </xdr:from>
    <xdr:to>
      <xdr:col>0</xdr:col>
      <xdr:colOff>1234440</xdr:colOff>
      <xdr:row>350</xdr:row>
      <xdr:rowOff>201932</xdr:rowOff>
    </xdr:to>
    <xdr:pic>
      <xdr:nvPicPr>
        <xdr:cNvPr id="181" name="Рисунок 180" descr="46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86541349"/>
          <a:ext cx="1234440" cy="12569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19050</xdr:rowOff>
    </xdr:from>
    <xdr:to>
      <xdr:col>0</xdr:col>
      <xdr:colOff>1238250</xdr:colOff>
      <xdr:row>18</xdr:row>
      <xdr:rowOff>0</xdr:rowOff>
    </xdr:to>
    <xdr:pic>
      <xdr:nvPicPr>
        <xdr:cNvPr id="246" name="Рисунок 245" descr="1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55149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28575</xdr:rowOff>
    </xdr:from>
    <xdr:to>
      <xdr:col>0</xdr:col>
      <xdr:colOff>1238250</xdr:colOff>
      <xdr:row>22</xdr:row>
      <xdr:rowOff>85725</xdr:rowOff>
    </xdr:to>
    <xdr:pic>
      <xdr:nvPicPr>
        <xdr:cNvPr id="272" name="Рисунок 307" descr="2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 b="65653"/>
        <a:stretch>
          <a:fillRect/>
        </a:stretch>
      </xdr:blipFill>
      <xdr:spPr>
        <a:xfrm>
          <a:off x="0" y="5924550"/>
          <a:ext cx="1238250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9525</xdr:rowOff>
    </xdr:from>
    <xdr:to>
      <xdr:col>0</xdr:col>
      <xdr:colOff>1238250</xdr:colOff>
      <xdr:row>28</xdr:row>
      <xdr:rowOff>104775</xdr:rowOff>
    </xdr:to>
    <xdr:pic>
      <xdr:nvPicPr>
        <xdr:cNvPr id="273" name="Рисунок 272" descr="3.jpg"/>
        <xdr:cNvPicPr>
          <a:picLocks noChangeAspect="1"/>
        </xdr:cNvPicPr>
      </xdr:nvPicPr>
      <xdr:blipFill rotWithShape="1">
        <a:blip xmlns:r="http://schemas.openxmlformats.org/officeDocument/2006/relationships" r:embed="rId140" cstate="print"/>
        <a:srcRect t="28467"/>
        <a:stretch/>
      </xdr:blipFill>
      <xdr:spPr>
        <a:xfrm>
          <a:off x="0" y="7162800"/>
          <a:ext cx="12382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9525</xdr:rowOff>
    </xdr:from>
    <xdr:to>
      <xdr:col>0</xdr:col>
      <xdr:colOff>1238250</xdr:colOff>
      <xdr:row>35</xdr:row>
      <xdr:rowOff>200025</xdr:rowOff>
    </xdr:to>
    <xdr:pic>
      <xdr:nvPicPr>
        <xdr:cNvPr id="275" name="Рисунок 274" descr="4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84201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9525</xdr:rowOff>
    </xdr:from>
    <xdr:to>
      <xdr:col>0</xdr:col>
      <xdr:colOff>1238250</xdr:colOff>
      <xdr:row>41</xdr:row>
      <xdr:rowOff>200025</xdr:rowOff>
    </xdr:to>
    <xdr:pic>
      <xdr:nvPicPr>
        <xdr:cNvPr id="276" name="Рисунок 275" descr="5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96774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95250</xdr:rowOff>
    </xdr:from>
    <xdr:to>
      <xdr:col>0</xdr:col>
      <xdr:colOff>1238250</xdr:colOff>
      <xdr:row>47</xdr:row>
      <xdr:rowOff>149678</xdr:rowOff>
    </xdr:to>
    <xdr:pic>
      <xdr:nvPicPr>
        <xdr:cNvPr id="277" name="Рисунок 357" descr="5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lum bright="-10000"/>
        </a:blip>
        <a:srcRect b="64280"/>
        <a:stretch>
          <a:fillRect/>
        </a:stretch>
      </xdr:blipFill>
      <xdr:spPr>
        <a:xfrm>
          <a:off x="0" y="9620250"/>
          <a:ext cx="1238250" cy="10749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9525</xdr:rowOff>
    </xdr:from>
    <xdr:to>
      <xdr:col>0</xdr:col>
      <xdr:colOff>1238250</xdr:colOff>
      <xdr:row>53</xdr:row>
      <xdr:rowOff>200025</xdr:rowOff>
    </xdr:to>
    <xdr:pic>
      <xdr:nvPicPr>
        <xdr:cNvPr id="281" name="Рисунок 280" descr="7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12192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19050</xdr:rowOff>
    </xdr:from>
    <xdr:to>
      <xdr:col>0</xdr:col>
      <xdr:colOff>1238250</xdr:colOff>
      <xdr:row>60</xdr:row>
      <xdr:rowOff>0</xdr:rowOff>
    </xdr:to>
    <xdr:pic>
      <xdr:nvPicPr>
        <xdr:cNvPr id="282" name="Рисунок 281" descr="8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13458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28575</xdr:rowOff>
    </xdr:from>
    <xdr:to>
      <xdr:col>0</xdr:col>
      <xdr:colOff>1238250</xdr:colOff>
      <xdr:row>66</xdr:row>
      <xdr:rowOff>9524</xdr:rowOff>
    </xdr:to>
    <xdr:pic>
      <xdr:nvPicPr>
        <xdr:cNvPr id="283" name="Рисунок 282" descr="9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14725650"/>
          <a:ext cx="1238250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9525</xdr:rowOff>
    </xdr:from>
    <xdr:to>
      <xdr:col>0</xdr:col>
      <xdr:colOff>1238250</xdr:colOff>
      <xdr:row>246</xdr:row>
      <xdr:rowOff>200024</xdr:rowOff>
    </xdr:to>
    <xdr:pic>
      <xdr:nvPicPr>
        <xdr:cNvPr id="285" name="Рисунок 284" descr="26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58350150"/>
          <a:ext cx="1238250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310</xdr:row>
      <xdr:rowOff>9525</xdr:rowOff>
    </xdr:from>
    <xdr:to>
      <xdr:col>1</xdr:col>
      <xdr:colOff>0</xdr:colOff>
      <xdr:row>314</xdr:row>
      <xdr:rowOff>222886</xdr:rowOff>
    </xdr:to>
    <xdr:pic>
      <xdr:nvPicPr>
        <xdr:cNvPr id="287" name="Рисунок 286" descr="39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5240" y="76514325"/>
          <a:ext cx="1232535" cy="124206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325</xdr:row>
      <xdr:rowOff>9525</xdr:rowOff>
    </xdr:from>
    <xdr:to>
      <xdr:col>1</xdr:col>
      <xdr:colOff>2017</xdr:colOff>
      <xdr:row>329</xdr:row>
      <xdr:rowOff>211681</xdr:rowOff>
    </xdr:to>
    <xdr:pic>
      <xdr:nvPicPr>
        <xdr:cNvPr id="288" name="Рисунок 287" descr="42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22860" y="79943325"/>
          <a:ext cx="1226932" cy="1240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</xdr:row>
      <xdr:rowOff>19050</xdr:rowOff>
    </xdr:from>
    <xdr:to>
      <xdr:col>0</xdr:col>
      <xdr:colOff>1238250</xdr:colOff>
      <xdr:row>399</xdr:row>
      <xdr:rowOff>228601</xdr:rowOff>
    </xdr:to>
    <xdr:pic>
      <xdr:nvPicPr>
        <xdr:cNvPr id="291" name="Рисунок 290" descr="56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99345750"/>
          <a:ext cx="1238250" cy="1238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19050</xdr:rowOff>
    </xdr:from>
    <xdr:to>
      <xdr:col>0</xdr:col>
      <xdr:colOff>1238250</xdr:colOff>
      <xdr:row>404</xdr:row>
      <xdr:rowOff>228597</xdr:rowOff>
    </xdr:to>
    <xdr:pic>
      <xdr:nvPicPr>
        <xdr:cNvPr id="292" name="Рисунок 291" descr="57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100231575"/>
          <a:ext cx="1238250" cy="12382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505</xdr:row>
      <xdr:rowOff>19050</xdr:rowOff>
    </xdr:from>
    <xdr:to>
      <xdr:col>0</xdr:col>
      <xdr:colOff>1238250</xdr:colOff>
      <xdr:row>511</xdr:row>
      <xdr:rowOff>1</xdr:rowOff>
    </xdr:to>
    <xdr:pic>
      <xdr:nvPicPr>
        <xdr:cNvPr id="299" name="Рисунок 298" descr="81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130663950"/>
          <a:ext cx="1238250" cy="12382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9525</xdr:rowOff>
    </xdr:from>
    <xdr:to>
      <xdr:col>0</xdr:col>
      <xdr:colOff>1238250</xdr:colOff>
      <xdr:row>71</xdr:row>
      <xdr:rowOff>200025</xdr:rowOff>
    </xdr:to>
    <xdr:pic>
      <xdr:nvPicPr>
        <xdr:cNvPr id="169" name="Рисунок 168" descr="10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15963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9525</xdr:rowOff>
    </xdr:from>
    <xdr:to>
      <xdr:col>0</xdr:col>
      <xdr:colOff>1238250</xdr:colOff>
      <xdr:row>77</xdr:row>
      <xdr:rowOff>200025</xdr:rowOff>
    </xdr:to>
    <xdr:pic>
      <xdr:nvPicPr>
        <xdr:cNvPr id="179" name="Рисунок 178" descr="20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17221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19050</xdr:rowOff>
    </xdr:from>
    <xdr:to>
      <xdr:col>0</xdr:col>
      <xdr:colOff>1238250</xdr:colOff>
      <xdr:row>84</xdr:row>
      <xdr:rowOff>0</xdr:rowOff>
    </xdr:to>
    <xdr:pic>
      <xdr:nvPicPr>
        <xdr:cNvPr id="180" name="Рисунок 179" descr="21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184880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19050</xdr:rowOff>
    </xdr:from>
    <xdr:to>
      <xdr:col>0</xdr:col>
      <xdr:colOff>1238250</xdr:colOff>
      <xdr:row>90</xdr:row>
      <xdr:rowOff>0</xdr:rowOff>
    </xdr:to>
    <xdr:pic>
      <xdr:nvPicPr>
        <xdr:cNvPr id="183" name="Рисунок 182" descr="2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0" y="19745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375</xdr:row>
      <xdr:rowOff>0</xdr:rowOff>
    </xdr:from>
    <xdr:to>
      <xdr:col>1</xdr:col>
      <xdr:colOff>1</xdr:colOff>
      <xdr:row>379</xdr:row>
      <xdr:rowOff>13609</xdr:rowOff>
    </xdr:to>
    <xdr:pic>
      <xdr:nvPicPr>
        <xdr:cNvPr id="184" name="Рисунок 183" descr="IMG_20200630_163038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lum bright="20000" contrast="30000"/>
        </a:blip>
        <a:srcRect/>
        <a:stretch>
          <a:fillRect/>
        </a:stretch>
      </xdr:blipFill>
      <xdr:spPr>
        <a:xfrm>
          <a:off x="0" y="92406107"/>
          <a:ext cx="1251858" cy="1279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433</xdr:row>
      <xdr:rowOff>17809</xdr:rowOff>
    </xdr:from>
    <xdr:to>
      <xdr:col>1</xdr:col>
      <xdr:colOff>0</xdr:colOff>
      <xdr:row>438</xdr:row>
      <xdr:rowOff>3201</xdr:rowOff>
    </xdr:to>
    <xdr:pic>
      <xdr:nvPicPr>
        <xdr:cNvPr id="185" name="Рисунок 184" descr="IMG_20200630_142737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lum bright="20000" contrast="40000"/>
        </a:blip>
        <a:srcRect/>
        <a:stretch>
          <a:fillRect/>
        </a:stretch>
      </xdr:blipFill>
      <xdr:spPr>
        <a:xfrm>
          <a:off x="0" y="110058773"/>
          <a:ext cx="1251857" cy="12644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2434"/>
  <sheetViews>
    <sheetView tabSelected="1" topLeftCell="A526" zoomScale="70" zoomScaleNormal="70" workbookViewId="0">
      <selection activeCell="L547" sqref="L547"/>
    </sheetView>
  </sheetViews>
  <sheetFormatPr defaultRowHeight="15"/>
  <cols>
    <col min="1" max="1" width="18.7109375" customWidth="1"/>
    <col min="2" max="2" width="16" customWidth="1"/>
    <col min="3" max="3" width="18.140625" customWidth="1"/>
    <col min="4" max="4" width="18.140625" style="7" customWidth="1"/>
    <col min="5" max="5" width="21" style="7" customWidth="1"/>
    <col min="6" max="6" width="16.140625" hidden="1" customWidth="1"/>
    <col min="7" max="7" width="20.5703125" style="14" customWidth="1"/>
    <col min="8" max="8" width="16.85546875" style="52" customWidth="1"/>
    <col min="9" max="9" width="20.5703125" style="53" hidden="1" customWidth="1"/>
    <col min="10" max="10" width="16.85546875" style="53" customWidth="1"/>
    <col min="11" max="11" width="20.5703125" style="53" hidden="1" customWidth="1"/>
    <col min="12" max="12" width="16.85546875" style="53" customWidth="1"/>
    <col min="13" max="13" width="9.28515625" style="46" hidden="1" customWidth="1"/>
    <col min="14" max="14" width="9.28515625" style="46" customWidth="1"/>
    <col min="15" max="15" width="12.85546875" style="46" customWidth="1"/>
    <col min="16" max="16" width="0.140625" style="46" customWidth="1"/>
    <col min="17" max="17" width="12.85546875" customWidth="1"/>
  </cols>
  <sheetData>
    <row r="1" spans="1:19" ht="26.25" customHeight="1">
      <c r="A1" s="1" t="s">
        <v>0</v>
      </c>
      <c r="B1" s="2"/>
      <c r="C1" s="145" t="s">
        <v>9</v>
      </c>
      <c r="D1" s="145"/>
      <c r="E1" s="145"/>
      <c r="F1" s="145"/>
      <c r="G1" s="11"/>
      <c r="H1" s="47"/>
      <c r="I1" s="47"/>
      <c r="J1" s="47"/>
      <c r="K1" s="48"/>
      <c r="L1" s="155" t="s">
        <v>199</v>
      </c>
      <c r="M1" s="156"/>
      <c r="N1" s="156"/>
      <c r="O1" s="156"/>
      <c r="P1" s="47"/>
    </row>
    <row r="2" spans="1:19" ht="26.25" customHeight="1">
      <c r="A2" s="1"/>
      <c r="B2" s="3"/>
      <c r="C2" s="146"/>
      <c r="D2" s="146"/>
      <c r="E2" s="146"/>
      <c r="F2" s="146"/>
      <c r="G2" s="12"/>
      <c r="H2" s="47"/>
      <c r="I2" s="47"/>
      <c r="J2" s="47"/>
      <c r="K2" s="48"/>
      <c r="L2" s="155"/>
      <c r="M2" s="156"/>
      <c r="N2" s="156"/>
      <c r="O2" s="156"/>
      <c r="P2" s="47"/>
    </row>
    <row r="3" spans="1:19" ht="26.25" customHeight="1">
      <c r="A3" s="1"/>
      <c r="B3" s="4"/>
      <c r="C3" s="147"/>
      <c r="D3" s="147"/>
      <c r="E3" s="147"/>
      <c r="F3" s="147"/>
      <c r="G3" s="13"/>
      <c r="H3" s="49"/>
      <c r="I3" s="49"/>
      <c r="J3" s="49"/>
      <c r="K3" s="48"/>
      <c r="L3" s="157"/>
      <c r="M3" s="158"/>
      <c r="N3" s="158"/>
      <c r="O3" s="158"/>
      <c r="P3" s="47"/>
    </row>
    <row r="4" spans="1:19" ht="18" customHeight="1">
      <c r="A4" s="148" t="s">
        <v>5</v>
      </c>
      <c r="B4" s="148"/>
      <c r="C4" s="149" t="s">
        <v>149</v>
      </c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</row>
    <row r="5" spans="1:19" ht="18" customHeight="1">
      <c r="A5" s="151" t="s">
        <v>6</v>
      </c>
      <c r="B5" s="151"/>
      <c r="C5" s="152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</row>
    <row r="6" spans="1:19" ht="18" customHeight="1" thickBot="1">
      <c r="A6" s="154" t="s">
        <v>7</v>
      </c>
      <c r="B6" s="154"/>
      <c r="C6" s="152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</row>
    <row r="7" spans="1:19" ht="24" customHeight="1" thickTop="1" thickBot="1">
      <c r="A7" s="6"/>
      <c r="B7" s="90" t="s">
        <v>182</v>
      </c>
      <c r="C7" s="6"/>
      <c r="D7" s="114"/>
      <c r="E7" s="167" t="s">
        <v>181</v>
      </c>
      <c r="F7" s="168"/>
      <c r="G7" s="169"/>
      <c r="H7" s="54">
        <f>SUM(I13:I743)</f>
        <v>0</v>
      </c>
      <c r="I7" s="55"/>
      <c r="J7" s="56">
        <f>SUM(K13:K743)</f>
        <v>0</v>
      </c>
      <c r="K7" s="55"/>
      <c r="L7" s="57">
        <f>SUM(M13:M743)</f>
        <v>0</v>
      </c>
      <c r="M7" s="58"/>
      <c r="N7" s="60"/>
      <c r="O7" s="59">
        <f>SUM(P12:P743)</f>
        <v>0</v>
      </c>
      <c r="P7" s="60"/>
      <c r="Q7" s="87"/>
    </row>
    <row r="8" spans="1:19" s="46" customFormat="1" ht="17.25" customHeight="1" thickTop="1">
      <c r="A8" s="172" t="s">
        <v>1</v>
      </c>
      <c r="B8" s="174" t="s">
        <v>2</v>
      </c>
      <c r="C8" s="176" t="s">
        <v>8</v>
      </c>
      <c r="D8" s="178" t="s">
        <v>3</v>
      </c>
      <c r="E8" s="180" t="s">
        <v>4</v>
      </c>
      <c r="F8" s="182" t="s">
        <v>174</v>
      </c>
      <c r="G8" s="159" t="s">
        <v>175</v>
      </c>
      <c r="H8" s="162" t="s">
        <v>180</v>
      </c>
      <c r="I8" s="162"/>
      <c r="J8" s="162"/>
      <c r="K8" s="162"/>
      <c r="L8" s="162"/>
      <c r="M8" s="37"/>
      <c r="N8" s="170" t="s">
        <v>184</v>
      </c>
      <c r="O8" s="163" t="s">
        <v>183</v>
      </c>
      <c r="P8" s="45"/>
      <c r="Q8" s="88"/>
      <c r="R8" s="45"/>
    </row>
    <row r="9" spans="1:19" s="46" customFormat="1" ht="22.5" customHeight="1">
      <c r="A9" s="172"/>
      <c r="B9" s="174"/>
      <c r="C9" s="176"/>
      <c r="D9" s="178"/>
      <c r="E9" s="180"/>
      <c r="F9" s="182"/>
      <c r="G9" s="160"/>
      <c r="H9" s="106" t="s">
        <v>186</v>
      </c>
      <c r="I9" s="63"/>
      <c r="J9" s="63" t="s">
        <v>187</v>
      </c>
      <c r="K9" s="63"/>
      <c r="L9" s="63" t="s">
        <v>188</v>
      </c>
      <c r="M9" s="21"/>
      <c r="N9" s="170"/>
      <c r="O9" s="164"/>
      <c r="P9" s="45"/>
      <c r="Q9" s="88"/>
      <c r="R9" s="45"/>
    </row>
    <row r="10" spans="1:19" s="46" customFormat="1" ht="17.25" customHeight="1">
      <c r="A10" s="172"/>
      <c r="B10" s="174"/>
      <c r="C10" s="176"/>
      <c r="D10" s="178"/>
      <c r="E10" s="180"/>
      <c r="F10" s="182"/>
      <c r="G10" s="160"/>
      <c r="H10" s="166" t="s">
        <v>176</v>
      </c>
      <c r="I10" s="166"/>
      <c r="J10" s="166"/>
      <c r="K10" s="166"/>
      <c r="L10" s="166"/>
      <c r="M10" s="37"/>
      <c r="N10" s="170"/>
      <c r="O10" s="164"/>
      <c r="P10" s="45"/>
      <c r="Q10" s="88"/>
      <c r="R10" s="45"/>
    </row>
    <row r="11" spans="1:19" s="46" customFormat="1" ht="24.75" customHeight="1">
      <c r="A11" s="173"/>
      <c r="B11" s="175"/>
      <c r="C11" s="177"/>
      <c r="D11" s="179"/>
      <c r="E11" s="181"/>
      <c r="F11" s="183"/>
      <c r="G11" s="161"/>
      <c r="H11" s="61" t="s">
        <v>177</v>
      </c>
      <c r="I11" s="62"/>
      <c r="J11" s="62" t="s">
        <v>178</v>
      </c>
      <c r="K11" s="62"/>
      <c r="L11" s="62" t="s">
        <v>179</v>
      </c>
      <c r="M11" s="21"/>
      <c r="N11" s="171"/>
      <c r="O11" s="165"/>
      <c r="P11" s="45"/>
      <c r="Q11" s="88"/>
      <c r="R11" s="45"/>
      <c r="S11" s="45"/>
    </row>
    <row r="12" spans="1:19" s="16" customFormat="1" ht="27.75" customHeight="1">
      <c r="A12" s="140" t="s">
        <v>136</v>
      </c>
      <c r="B12" s="140"/>
      <c r="C12" s="140"/>
      <c r="D12" s="140"/>
      <c r="E12" s="140"/>
      <c r="F12" s="140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89"/>
    </row>
    <row r="13" spans="1:19" ht="16.899999999999999" customHeight="1">
      <c r="A13" s="94"/>
      <c r="B13" s="119" t="s">
        <v>86</v>
      </c>
      <c r="C13" s="121" t="s">
        <v>98</v>
      </c>
      <c r="D13" s="112"/>
      <c r="E13" s="97"/>
      <c r="F13" s="40">
        <v>152</v>
      </c>
      <c r="G13" s="22"/>
      <c r="H13" s="82"/>
      <c r="I13" s="69">
        <f t="shared" ref="I13:I76" si="0">H13*O13</f>
        <v>0</v>
      </c>
      <c r="J13" s="70"/>
      <c r="K13" s="69">
        <f t="shared" ref="K13:K76" si="1">J13*O13</f>
        <v>0</v>
      </c>
      <c r="L13" s="83"/>
      <c r="M13" s="73">
        <f t="shared" ref="M13:M76" si="2">L13*O13</f>
        <v>0</v>
      </c>
      <c r="N13" s="91"/>
      <c r="O13" s="64"/>
      <c r="P13" s="46">
        <f t="shared" ref="P13:P76" si="3">O13*1</f>
        <v>0</v>
      </c>
      <c r="Q13" s="87"/>
    </row>
    <row r="14" spans="1:19" s="5" customFormat="1" ht="16.899999999999999" customHeight="1">
      <c r="A14" s="123"/>
      <c r="B14" s="135"/>
      <c r="C14" s="132"/>
      <c r="D14" s="112" t="s">
        <v>12</v>
      </c>
      <c r="E14" s="97" t="s">
        <v>80</v>
      </c>
      <c r="F14" s="40">
        <v>152</v>
      </c>
      <c r="G14" s="25">
        <v>92</v>
      </c>
      <c r="H14" s="76">
        <v>0.6</v>
      </c>
      <c r="I14" s="71">
        <f t="shared" si="0"/>
        <v>0</v>
      </c>
      <c r="J14" s="72">
        <v>0.56999999999999995</v>
      </c>
      <c r="K14" s="71">
        <f t="shared" si="1"/>
        <v>0</v>
      </c>
      <c r="L14" s="77">
        <v>0.54</v>
      </c>
      <c r="M14" s="74">
        <f t="shared" si="2"/>
        <v>0</v>
      </c>
      <c r="N14" s="92"/>
      <c r="O14" s="65"/>
      <c r="P14" s="46">
        <f t="shared" si="3"/>
        <v>0</v>
      </c>
      <c r="Q14" s="87"/>
    </row>
    <row r="15" spans="1:19" ht="16.899999999999999" customHeight="1">
      <c r="A15" s="124"/>
      <c r="B15" s="135"/>
      <c r="C15" s="132"/>
      <c r="D15" s="112" t="s">
        <v>13</v>
      </c>
      <c r="E15" s="97" t="s">
        <v>63</v>
      </c>
      <c r="F15" s="40">
        <v>152</v>
      </c>
      <c r="G15" s="25">
        <v>92</v>
      </c>
      <c r="H15" s="76">
        <v>0.6</v>
      </c>
      <c r="I15" s="71">
        <f t="shared" si="0"/>
        <v>0</v>
      </c>
      <c r="J15" s="72">
        <v>0.56999999999999995</v>
      </c>
      <c r="K15" s="71">
        <f t="shared" si="1"/>
        <v>0</v>
      </c>
      <c r="L15" s="77">
        <v>0.54</v>
      </c>
      <c r="M15" s="74">
        <f t="shared" si="2"/>
        <v>0</v>
      </c>
      <c r="N15" s="92"/>
      <c r="O15" s="65"/>
      <c r="P15" s="46">
        <f t="shared" si="3"/>
        <v>0</v>
      </c>
      <c r="Q15" s="87"/>
    </row>
    <row r="16" spans="1:19" ht="16.899999999999999" customHeight="1">
      <c r="A16" s="124"/>
      <c r="B16" s="135"/>
      <c r="C16" s="132"/>
      <c r="D16" s="112" t="s">
        <v>14</v>
      </c>
      <c r="E16" s="97" t="s">
        <v>64</v>
      </c>
      <c r="F16" s="40">
        <v>152</v>
      </c>
      <c r="G16" s="25">
        <v>92</v>
      </c>
      <c r="H16" s="76">
        <v>0.6</v>
      </c>
      <c r="I16" s="71">
        <f t="shared" si="0"/>
        <v>0</v>
      </c>
      <c r="J16" s="72">
        <v>0.56999999999999995</v>
      </c>
      <c r="K16" s="79">
        <f t="shared" si="1"/>
        <v>0</v>
      </c>
      <c r="L16" s="81">
        <v>0.54</v>
      </c>
      <c r="M16" s="86">
        <f t="shared" si="2"/>
        <v>0</v>
      </c>
      <c r="N16" s="92"/>
      <c r="O16" s="95"/>
      <c r="P16" s="46">
        <f t="shared" si="3"/>
        <v>0</v>
      </c>
      <c r="Q16" s="87"/>
      <c r="S16" s="5"/>
    </row>
    <row r="17" spans="1:19" ht="16.899999999999999" customHeight="1">
      <c r="A17" s="124"/>
      <c r="B17" s="135"/>
      <c r="C17" s="132"/>
      <c r="D17" s="112" t="s">
        <v>51</v>
      </c>
      <c r="E17" s="97" t="s">
        <v>65</v>
      </c>
      <c r="F17" s="40">
        <v>152</v>
      </c>
      <c r="G17" s="25">
        <v>92</v>
      </c>
      <c r="H17" s="78">
        <v>0.6</v>
      </c>
      <c r="I17" s="79">
        <f t="shared" si="0"/>
        <v>0</v>
      </c>
      <c r="J17" s="80">
        <v>0.56999999999999995</v>
      </c>
      <c r="K17" s="79">
        <f t="shared" si="1"/>
        <v>0</v>
      </c>
      <c r="L17" s="81">
        <v>0.54</v>
      </c>
      <c r="M17" s="95">
        <f t="shared" si="2"/>
        <v>0</v>
      </c>
      <c r="N17" s="92"/>
      <c r="O17" s="95"/>
      <c r="P17" s="46">
        <f t="shared" si="3"/>
        <v>0</v>
      </c>
      <c r="Q17" s="87"/>
    </row>
    <row r="18" spans="1:19" ht="16.899999999999999" customHeight="1">
      <c r="A18" s="125"/>
      <c r="B18" s="136"/>
      <c r="C18" s="133"/>
      <c r="D18" s="113" t="s">
        <v>106</v>
      </c>
      <c r="E18" s="98" t="s">
        <v>107</v>
      </c>
      <c r="F18" s="43">
        <v>190</v>
      </c>
      <c r="G18" s="26">
        <v>114</v>
      </c>
      <c r="H18" s="84">
        <v>0.76</v>
      </c>
      <c r="I18" s="66">
        <f t="shared" si="0"/>
        <v>0</v>
      </c>
      <c r="J18" s="68">
        <v>0.72</v>
      </c>
      <c r="K18" s="66">
        <f t="shared" si="1"/>
        <v>0</v>
      </c>
      <c r="L18" s="85">
        <v>0.69</v>
      </c>
      <c r="M18" s="75">
        <f t="shared" si="2"/>
        <v>0</v>
      </c>
      <c r="N18" s="93"/>
      <c r="O18" s="67"/>
      <c r="P18" s="46">
        <f t="shared" si="3"/>
        <v>0</v>
      </c>
      <c r="Q18" s="87"/>
    </row>
    <row r="19" spans="1:19" ht="16.899999999999999" customHeight="1">
      <c r="A19" s="94"/>
      <c r="B19" s="119" t="s">
        <v>150</v>
      </c>
      <c r="C19" s="121" t="s">
        <v>98</v>
      </c>
      <c r="D19" s="112"/>
      <c r="E19" s="97"/>
      <c r="F19" s="40">
        <v>152</v>
      </c>
      <c r="G19" s="22"/>
      <c r="H19" s="82"/>
      <c r="I19" s="69">
        <f t="shared" si="0"/>
        <v>0</v>
      </c>
      <c r="J19" s="70"/>
      <c r="K19" s="69">
        <f t="shared" si="1"/>
        <v>0</v>
      </c>
      <c r="L19" s="83"/>
      <c r="M19" s="73">
        <f t="shared" si="2"/>
        <v>0</v>
      </c>
      <c r="N19" s="91"/>
      <c r="O19" s="64"/>
      <c r="P19" s="46">
        <f t="shared" si="3"/>
        <v>0</v>
      </c>
      <c r="Q19" s="87"/>
    </row>
    <row r="20" spans="1:19" s="5" customFormat="1" ht="16.899999999999999" customHeight="1">
      <c r="A20" s="123"/>
      <c r="B20" s="135"/>
      <c r="C20" s="132"/>
      <c r="D20" s="112" t="s">
        <v>12</v>
      </c>
      <c r="E20" s="97" t="s">
        <v>80</v>
      </c>
      <c r="F20" s="40">
        <v>152</v>
      </c>
      <c r="G20" s="25">
        <v>92</v>
      </c>
      <c r="H20" s="76">
        <v>0.6</v>
      </c>
      <c r="I20" s="71">
        <f t="shared" si="0"/>
        <v>0</v>
      </c>
      <c r="J20" s="72">
        <v>0.56999999999999995</v>
      </c>
      <c r="K20" s="71">
        <f t="shared" si="1"/>
        <v>0</v>
      </c>
      <c r="L20" s="77">
        <v>0.54</v>
      </c>
      <c r="M20" s="74">
        <f t="shared" si="2"/>
        <v>0</v>
      </c>
      <c r="N20" s="92"/>
      <c r="O20" s="65"/>
      <c r="P20" s="46">
        <f t="shared" si="3"/>
        <v>0</v>
      </c>
      <c r="Q20" s="87"/>
    </row>
    <row r="21" spans="1:19" ht="16.899999999999999" customHeight="1">
      <c r="A21" s="124"/>
      <c r="B21" s="135"/>
      <c r="C21" s="132"/>
      <c r="D21" s="112" t="s">
        <v>13</v>
      </c>
      <c r="E21" s="97" t="s">
        <v>63</v>
      </c>
      <c r="F21" s="40">
        <v>152</v>
      </c>
      <c r="G21" s="25">
        <v>92</v>
      </c>
      <c r="H21" s="76">
        <v>0.6</v>
      </c>
      <c r="I21" s="71">
        <f t="shared" si="0"/>
        <v>0</v>
      </c>
      <c r="J21" s="72">
        <v>0.56999999999999995</v>
      </c>
      <c r="K21" s="71">
        <f t="shared" si="1"/>
        <v>0</v>
      </c>
      <c r="L21" s="77">
        <v>0.54</v>
      </c>
      <c r="M21" s="74">
        <f t="shared" si="2"/>
        <v>0</v>
      </c>
      <c r="N21" s="92"/>
      <c r="O21" s="65"/>
      <c r="P21" s="46">
        <f t="shared" si="3"/>
        <v>0</v>
      </c>
      <c r="Q21" s="87"/>
    </row>
    <row r="22" spans="1:19" ht="16.899999999999999" customHeight="1">
      <c r="A22" s="124"/>
      <c r="B22" s="135"/>
      <c r="C22" s="132"/>
      <c r="D22" s="112" t="s">
        <v>14</v>
      </c>
      <c r="E22" s="97" t="s">
        <v>64</v>
      </c>
      <c r="F22" s="40">
        <v>152</v>
      </c>
      <c r="G22" s="25">
        <v>92</v>
      </c>
      <c r="H22" s="76">
        <v>0.6</v>
      </c>
      <c r="I22" s="71">
        <f t="shared" si="0"/>
        <v>0</v>
      </c>
      <c r="J22" s="72">
        <v>0.56999999999999995</v>
      </c>
      <c r="K22" s="79">
        <f t="shared" si="1"/>
        <v>0</v>
      </c>
      <c r="L22" s="81">
        <v>0.54</v>
      </c>
      <c r="M22" s="86">
        <f t="shared" si="2"/>
        <v>0</v>
      </c>
      <c r="N22" s="92"/>
      <c r="O22" s="95"/>
      <c r="P22" s="46">
        <f t="shared" si="3"/>
        <v>0</v>
      </c>
      <c r="Q22" s="87"/>
      <c r="S22" s="5"/>
    </row>
    <row r="23" spans="1:19" ht="16.899999999999999" customHeight="1">
      <c r="A23" s="124"/>
      <c r="B23" s="135"/>
      <c r="C23" s="132"/>
      <c r="D23" s="112" t="s">
        <v>51</v>
      </c>
      <c r="E23" s="97" t="s">
        <v>65</v>
      </c>
      <c r="F23" s="40">
        <v>152</v>
      </c>
      <c r="G23" s="25">
        <v>92</v>
      </c>
      <c r="H23" s="78">
        <v>0.6</v>
      </c>
      <c r="I23" s="79">
        <f t="shared" si="0"/>
        <v>0</v>
      </c>
      <c r="J23" s="80">
        <v>0.56999999999999995</v>
      </c>
      <c r="K23" s="79">
        <f t="shared" si="1"/>
        <v>0</v>
      </c>
      <c r="L23" s="81">
        <v>0.54</v>
      </c>
      <c r="M23" s="95">
        <f t="shared" si="2"/>
        <v>0</v>
      </c>
      <c r="N23" s="92"/>
      <c r="O23" s="95"/>
      <c r="P23" s="46">
        <f t="shared" si="3"/>
        <v>0</v>
      </c>
      <c r="Q23" s="87"/>
    </row>
    <row r="24" spans="1:19" ht="16.899999999999999" customHeight="1">
      <c r="A24" s="125"/>
      <c r="B24" s="136"/>
      <c r="C24" s="133"/>
      <c r="D24" s="113" t="s">
        <v>106</v>
      </c>
      <c r="E24" s="98" t="s">
        <v>107</v>
      </c>
      <c r="F24" s="43">
        <v>190</v>
      </c>
      <c r="G24" s="26">
        <v>114</v>
      </c>
      <c r="H24" s="84">
        <v>0.76</v>
      </c>
      <c r="I24" s="66">
        <f t="shared" si="0"/>
        <v>0</v>
      </c>
      <c r="J24" s="68">
        <v>0.72</v>
      </c>
      <c r="K24" s="66">
        <f t="shared" si="1"/>
        <v>0</v>
      </c>
      <c r="L24" s="85">
        <v>0.69</v>
      </c>
      <c r="M24" s="75">
        <f t="shared" si="2"/>
        <v>0</v>
      </c>
      <c r="N24" s="93"/>
      <c r="O24" s="67"/>
      <c r="P24" s="46">
        <f t="shared" si="3"/>
        <v>0</v>
      </c>
      <c r="Q24" s="87"/>
    </row>
    <row r="25" spans="1:19" ht="16.899999999999999" customHeight="1">
      <c r="A25" s="94"/>
      <c r="B25" s="119" t="s">
        <v>87</v>
      </c>
      <c r="C25" s="121" t="s">
        <v>99</v>
      </c>
      <c r="D25" s="112"/>
      <c r="E25" s="97"/>
      <c r="F25" s="40">
        <v>152</v>
      </c>
      <c r="G25" s="22"/>
      <c r="H25" s="82"/>
      <c r="I25" s="69">
        <f t="shared" si="0"/>
        <v>0</v>
      </c>
      <c r="J25" s="70"/>
      <c r="K25" s="69">
        <f t="shared" si="1"/>
        <v>0</v>
      </c>
      <c r="L25" s="83"/>
      <c r="M25" s="73">
        <f t="shared" si="2"/>
        <v>0</v>
      </c>
      <c r="N25" s="91"/>
      <c r="O25" s="64"/>
      <c r="P25" s="46">
        <f t="shared" si="3"/>
        <v>0</v>
      </c>
      <c r="Q25" s="87"/>
    </row>
    <row r="26" spans="1:19" s="5" customFormat="1" ht="16.899999999999999" customHeight="1">
      <c r="A26" s="123"/>
      <c r="B26" s="135"/>
      <c r="C26" s="132"/>
      <c r="D26" s="112" t="s">
        <v>12</v>
      </c>
      <c r="E26" s="97" t="s">
        <v>80</v>
      </c>
      <c r="F26" s="40">
        <v>152</v>
      </c>
      <c r="G26" s="25">
        <v>92</v>
      </c>
      <c r="H26" s="76">
        <v>0.6</v>
      </c>
      <c r="I26" s="71">
        <f t="shared" si="0"/>
        <v>0</v>
      </c>
      <c r="J26" s="72">
        <v>0.56999999999999995</v>
      </c>
      <c r="K26" s="71">
        <f t="shared" si="1"/>
        <v>0</v>
      </c>
      <c r="L26" s="77">
        <v>0.54</v>
      </c>
      <c r="M26" s="74">
        <f t="shared" si="2"/>
        <v>0</v>
      </c>
      <c r="N26" s="92"/>
      <c r="O26" s="65"/>
      <c r="P26" s="46">
        <f t="shared" si="3"/>
        <v>0</v>
      </c>
      <c r="Q26" s="87"/>
    </row>
    <row r="27" spans="1:19" ht="16.899999999999999" customHeight="1">
      <c r="A27" s="124"/>
      <c r="B27" s="135"/>
      <c r="C27" s="132"/>
      <c r="D27" s="112" t="s">
        <v>13</v>
      </c>
      <c r="E27" s="97" t="s">
        <v>63</v>
      </c>
      <c r="F27" s="40">
        <v>152</v>
      </c>
      <c r="G27" s="25">
        <v>92</v>
      </c>
      <c r="H27" s="76">
        <v>0.6</v>
      </c>
      <c r="I27" s="71">
        <f t="shared" si="0"/>
        <v>0</v>
      </c>
      <c r="J27" s="72">
        <v>0.56999999999999995</v>
      </c>
      <c r="K27" s="71">
        <f t="shared" si="1"/>
        <v>0</v>
      </c>
      <c r="L27" s="77">
        <v>0.54</v>
      </c>
      <c r="M27" s="74">
        <f t="shared" si="2"/>
        <v>0</v>
      </c>
      <c r="N27" s="92"/>
      <c r="O27" s="65"/>
      <c r="P27" s="46">
        <f t="shared" si="3"/>
        <v>0</v>
      </c>
      <c r="Q27" s="87"/>
    </row>
    <row r="28" spans="1:19" ht="16.899999999999999" customHeight="1">
      <c r="A28" s="124"/>
      <c r="B28" s="135"/>
      <c r="C28" s="132"/>
      <c r="D28" s="112" t="s">
        <v>14</v>
      </c>
      <c r="E28" s="97" t="s">
        <v>64</v>
      </c>
      <c r="F28" s="40">
        <v>152</v>
      </c>
      <c r="G28" s="25">
        <v>92</v>
      </c>
      <c r="H28" s="76">
        <v>0.6</v>
      </c>
      <c r="I28" s="71">
        <f t="shared" si="0"/>
        <v>0</v>
      </c>
      <c r="J28" s="72">
        <v>0.56999999999999995</v>
      </c>
      <c r="K28" s="79">
        <f t="shared" si="1"/>
        <v>0</v>
      </c>
      <c r="L28" s="81">
        <v>0.54</v>
      </c>
      <c r="M28" s="86">
        <f t="shared" si="2"/>
        <v>0</v>
      </c>
      <c r="N28" s="92"/>
      <c r="O28" s="95"/>
      <c r="P28" s="46">
        <f t="shared" si="3"/>
        <v>0</v>
      </c>
      <c r="Q28" s="87"/>
      <c r="S28" s="5"/>
    </row>
    <row r="29" spans="1:19" ht="16.899999999999999" customHeight="1">
      <c r="A29" s="124"/>
      <c r="B29" s="135"/>
      <c r="C29" s="132"/>
      <c r="D29" s="112" t="s">
        <v>51</v>
      </c>
      <c r="E29" s="97" t="s">
        <v>65</v>
      </c>
      <c r="F29" s="40">
        <v>152</v>
      </c>
      <c r="G29" s="25">
        <v>92</v>
      </c>
      <c r="H29" s="78">
        <v>0.6</v>
      </c>
      <c r="I29" s="79">
        <f t="shared" si="0"/>
        <v>0</v>
      </c>
      <c r="J29" s="80">
        <v>0.56999999999999995</v>
      </c>
      <c r="K29" s="79">
        <f t="shared" si="1"/>
        <v>0</v>
      </c>
      <c r="L29" s="81">
        <v>0.54</v>
      </c>
      <c r="M29" s="95">
        <f t="shared" si="2"/>
        <v>0</v>
      </c>
      <c r="N29" s="92"/>
      <c r="O29" s="95"/>
      <c r="P29" s="46">
        <f t="shared" si="3"/>
        <v>0</v>
      </c>
      <c r="Q29" s="87"/>
    </row>
    <row r="30" spans="1:19" ht="16.899999999999999" customHeight="1">
      <c r="A30" s="125"/>
      <c r="B30" s="136"/>
      <c r="C30" s="133"/>
      <c r="D30" s="113" t="s">
        <v>106</v>
      </c>
      <c r="E30" s="98" t="s">
        <v>107</v>
      </c>
      <c r="F30" s="43">
        <v>190</v>
      </c>
      <c r="G30" s="26">
        <v>114</v>
      </c>
      <c r="H30" s="84">
        <v>0.76</v>
      </c>
      <c r="I30" s="66">
        <f t="shared" si="0"/>
        <v>0</v>
      </c>
      <c r="J30" s="68">
        <v>0.72</v>
      </c>
      <c r="K30" s="66">
        <f t="shared" si="1"/>
        <v>0</v>
      </c>
      <c r="L30" s="85">
        <v>0.69</v>
      </c>
      <c r="M30" s="75">
        <f t="shared" si="2"/>
        <v>0</v>
      </c>
      <c r="N30" s="93"/>
      <c r="O30" s="67"/>
      <c r="P30" s="46">
        <f t="shared" si="3"/>
        <v>0</v>
      </c>
      <c r="Q30" s="87"/>
    </row>
    <row r="31" spans="1:19" ht="16.899999999999999" customHeight="1">
      <c r="A31" s="94"/>
      <c r="B31" s="119" t="s">
        <v>88</v>
      </c>
      <c r="C31" s="121" t="s">
        <v>135</v>
      </c>
      <c r="D31" s="112"/>
      <c r="E31" s="97"/>
      <c r="F31" s="40">
        <v>152</v>
      </c>
      <c r="G31" s="22"/>
      <c r="H31" s="82"/>
      <c r="I31" s="69">
        <f t="shared" si="0"/>
        <v>0</v>
      </c>
      <c r="J31" s="70"/>
      <c r="K31" s="69">
        <f t="shared" si="1"/>
        <v>0</v>
      </c>
      <c r="L31" s="83"/>
      <c r="M31" s="73">
        <f t="shared" si="2"/>
        <v>0</v>
      </c>
      <c r="N31" s="91"/>
      <c r="O31" s="64"/>
      <c r="P31" s="46">
        <f t="shared" si="3"/>
        <v>0</v>
      </c>
      <c r="Q31" s="87"/>
    </row>
    <row r="32" spans="1:19" s="5" customFormat="1" ht="16.899999999999999" customHeight="1">
      <c r="A32" s="123"/>
      <c r="B32" s="135"/>
      <c r="C32" s="132"/>
      <c r="D32" s="112" t="s">
        <v>12</v>
      </c>
      <c r="E32" s="97" t="s">
        <v>80</v>
      </c>
      <c r="F32" s="40">
        <v>152</v>
      </c>
      <c r="G32" s="25">
        <v>92</v>
      </c>
      <c r="H32" s="76">
        <v>0.6</v>
      </c>
      <c r="I32" s="71">
        <f t="shared" si="0"/>
        <v>0</v>
      </c>
      <c r="J32" s="72">
        <v>0.56999999999999995</v>
      </c>
      <c r="K32" s="71">
        <f t="shared" si="1"/>
        <v>0</v>
      </c>
      <c r="L32" s="77">
        <v>0.54</v>
      </c>
      <c r="M32" s="74">
        <f t="shared" si="2"/>
        <v>0</v>
      </c>
      <c r="N32" s="92"/>
      <c r="O32" s="65"/>
      <c r="P32" s="46">
        <f t="shared" si="3"/>
        <v>0</v>
      </c>
      <c r="Q32" s="87"/>
    </row>
    <row r="33" spans="1:19" ht="16.899999999999999" customHeight="1">
      <c r="A33" s="124"/>
      <c r="B33" s="135"/>
      <c r="C33" s="132"/>
      <c r="D33" s="112" t="s">
        <v>13</v>
      </c>
      <c r="E33" s="97" t="s">
        <v>63</v>
      </c>
      <c r="F33" s="40">
        <v>152</v>
      </c>
      <c r="G33" s="25">
        <v>92</v>
      </c>
      <c r="H33" s="76">
        <v>0.6</v>
      </c>
      <c r="I33" s="71">
        <f t="shared" si="0"/>
        <v>0</v>
      </c>
      <c r="J33" s="72">
        <v>0.56999999999999995</v>
      </c>
      <c r="K33" s="71">
        <f t="shared" si="1"/>
        <v>0</v>
      </c>
      <c r="L33" s="77">
        <v>0.54</v>
      </c>
      <c r="M33" s="74">
        <f t="shared" si="2"/>
        <v>0</v>
      </c>
      <c r="N33" s="92"/>
      <c r="O33" s="65"/>
      <c r="P33" s="46">
        <f t="shared" si="3"/>
        <v>0</v>
      </c>
      <c r="Q33" s="87"/>
    </row>
    <row r="34" spans="1:19" ht="16.899999999999999" customHeight="1">
      <c r="A34" s="124"/>
      <c r="B34" s="135"/>
      <c r="C34" s="132"/>
      <c r="D34" s="112" t="s">
        <v>14</v>
      </c>
      <c r="E34" s="97" t="s">
        <v>64</v>
      </c>
      <c r="F34" s="40">
        <v>152</v>
      </c>
      <c r="G34" s="25">
        <v>92</v>
      </c>
      <c r="H34" s="76">
        <v>0.6</v>
      </c>
      <c r="I34" s="71">
        <f t="shared" si="0"/>
        <v>0</v>
      </c>
      <c r="J34" s="72">
        <v>0.56999999999999995</v>
      </c>
      <c r="K34" s="79">
        <f t="shared" si="1"/>
        <v>0</v>
      </c>
      <c r="L34" s="81">
        <v>0.54</v>
      </c>
      <c r="M34" s="86">
        <f t="shared" si="2"/>
        <v>0</v>
      </c>
      <c r="N34" s="92"/>
      <c r="O34" s="95"/>
      <c r="P34" s="46">
        <f t="shared" si="3"/>
        <v>0</v>
      </c>
      <c r="Q34" s="87"/>
      <c r="S34" s="5"/>
    </row>
    <row r="35" spans="1:19" ht="16.899999999999999" customHeight="1">
      <c r="A35" s="124"/>
      <c r="B35" s="135"/>
      <c r="C35" s="132"/>
      <c r="D35" s="112" t="s">
        <v>51</v>
      </c>
      <c r="E35" s="97" t="s">
        <v>65</v>
      </c>
      <c r="F35" s="40">
        <v>152</v>
      </c>
      <c r="G35" s="25">
        <v>92</v>
      </c>
      <c r="H35" s="78">
        <v>0.6</v>
      </c>
      <c r="I35" s="79">
        <f t="shared" si="0"/>
        <v>0</v>
      </c>
      <c r="J35" s="80">
        <v>0.56999999999999995</v>
      </c>
      <c r="K35" s="79">
        <f t="shared" si="1"/>
        <v>0</v>
      </c>
      <c r="L35" s="81">
        <v>0.54</v>
      </c>
      <c r="M35" s="95">
        <f t="shared" si="2"/>
        <v>0</v>
      </c>
      <c r="N35" s="92"/>
      <c r="O35" s="95"/>
      <c r="P35" s="46">
        <f t="shared" si="3"/>
        <v>0</v>
      </c>
      <c r="Q35" s="87"/>
    </row>
    <row r="36" spans="1:19" ht="16.899999999999999" customHeight="1">
      <c r="A36" s="125"/>
      <c r="B36" s="136"/>
      <c r="C36" s="133"/>
      <c r="D36" s="113" t="s">
        <v>106</v>
      </c>
      <c r="E36" s="98" t="s">
        <v>107</v>
      </c>
      <c r="F36" s="43">
        <v>190</v>
      </c>
      <c r="G36" s="26">
        <v>114</v>
      </c>
      <c r="H36" s="84">
        <v>0.76</v>
      </c>
      <c r="I36" s="66">
        <f t="shared" si="0"/>
        <v>0</v>
      </c>
      <c r="J36" s="68">
        <v>0.72</v>
      </c>
      <c r="K36" s="66">
        <f t="shared" si="1"/>
        <v>0</v>
      </c>
      <c r="L36" s="85">
        <v>0.69</v>
      </c>
      <c r="M36" s="75">
        <f t="shared" si="2"/>
        <v>0</v>
      </c>
      <c r="N36" s="93"/>
      <c r="O36" s="67"/>
      <c r="P36" s="46">
        <f t="shared" si="3"/>
        <v>0</v>
      </c>
      <c r="Q36" s="87"/>
    </row>
    <row r="37" spans="1:19" ht="16.899999999999999" customHeight="1">
      <c r="A37" s="94"/>
      <c r="B37" s="119" t="s">
        <v>89</v>
      </c>
      <c r="C37" s="121" t="s">
        <v>95</v>
      </c>
      <c r="D37" s="112"/>
      <c r="E37" s="97"/>
      <c r="F37" s="40">
        <v>152</v>
      </c>
      <c r="G37" s="22"/>
      <c r="H37" s="82"/>
      <c r="I37" s="69">
        <f t="shared" si="0"/>
        <v>0</v>
      </c>
      <c r="J37" s="70"/>
      <c r="K37" s="69">
        <f t="shared" si="1"/>
        <v>0</v>
      </c>
      <c r="L37" s="83"/>
      <c r="M37" s="73">
        <f t="shared" si="2"/>
        <v>0</v>
      </c>
      <c r="N37" s="91"/>
      <c r="O37" s="64"/>
      <c r="P37" s="46">
        <f t="shared" si="3"/>
        <v>0</v>
      </c>
      <c r="Q37" s="87"/>
    </row>
    <row r="38" spans="1:19" s="5" customFormat="1" ht="16.899999999999999" customHeight="1">
      <c r="A38" s="123"/>
      <c r="B38" s="135"/>
      <c r="C38" s="132"/>
      <c r="D38" s="112" t="s">
        <v>12</v>
      </c>
      <c r="E38" s="97" t="s">
        <v>80</v>
      </c>
      <c r="F38" s="40">
        <v>152</v>
      </c>
      <c r="G38" s="25">
        <v>92</v>
      </c>
      <c r="H38" s="76">
        <v>0.6</v>
      </c>
      <c r="I38" s="71">
        <f t="shared" si="0"/>
        <v>0</v>
      </c>
      <c r="J38" s="72">
        <v>0.56999999999999995</v>
      </c>
      <c r="K38" s="71">
        <f t="shared" si="1"/>
        <v>0</v>
      </c>
      <c r="L38" s="77">
        <v>0.54</v>
      </c>
      <c r="M38" s="74">
        <f t="shared" si="2"/>
        <v>0</v>
      </c>
      <c r="N38" s="92"/>
      <c r="O38" s="65"/>
      <c r="P38" s="46">
        <f t="shared" si="3"/>
        <v>0</v>
      </c>
      <c r="Q38" s="87"/>
    </row>
    <row r="39" spans="1:19" ht="16.899999999999999" customHeight="1">
      <c r="A39" s="124"/>
      <c r="B39" s="135"/>
      <c r="C39" s="132"/>
      <c r="D39" s="112" t="s">
        <v>13</v>
      </c>
      <c r="E39" s="97" t="s">
        <v>63</v>
      </c>
      <c r="F39" s="40">
        <v>152</v>
      </c>
      <c r="G39" s="25">
        <v>92</v>
      </c>
      <c r="H39" s="76">
        <v>0.6</v>
      </c>
      <c r="I39" s="71">
        <f t="shared" si="0"/>
        <v>0</v>
      </c>
      <c r="J39" s="72">
        <v>0.56999999999999995</v>
      </c>
      <c r="K39" s="71">
        <f t="shared" si="1"/>
        <v>0</v>
      </c>
      <c r="L39" s="77">
        <v>0.54</v>
      </c>
      <c r="M39" s="74">
        <f t="shared" si="2"/>
        <v>0</v>
      </c>
      <c r="N39" s="92"/>
      <c r="O39" s="65"/>
      <c r="P39" s="46">
        <f t="shared" si="3"/>
        <v>0</v>
      </c>
      <c r="Q39" s="87"/>
    </row>
    <row r="40" spans="1:19" ht="16.899999999999999" customHeight="1">
      <c r="A40" s="124"/>
      <c r="B40" s="135"/>
      <c r="C40" s="132"/>
      <c r="D40" s="112" t="s">
        <v>14</v>
      </c>
      <c r="E40" s="97" t="s">
        <v>64</v>
      </c>
      <c r="F40" s="40">
        <v>152</v>
      </c>
      <c r="G40" s="25">
        <v>92</v>
      </c>
      <c r="H40" s="76">
        <v>0.6</v>
      </c>
      <c r="I40" s="71">
        <f t="shared" si="0"/>
        <v>0</v>
      </c>
      <c r="J40" s="72">
        <v>0.56999999999999995</v>
      </c>
      <c r="K40" s="79">
        <f t="shared" si="1"/>
        <v>0</v>
      </c>
      <c r="L40" s="81">
        <v>0.54</v>
      </c>
      <c r="M40" s="86">
        <f t="shared" si="2"/>
        <v>0</v>
      </c>
      <c r="N40" s="92"/>
      <c r="O40" s="95"/>
      <c r="P40" s="46">
        <f t="shared" si="3"/>
        <v>0</v>
      </c>
      <c r="Q40" s="87"/>
      <c r="S40" s="5"/>
    </row>
    <row r="41" spans="1:19" ht="16.899999999999999" customHeight="1">
      <c r="A41" s="124"/>
      <c r="B41" s="135"/>
      <c r="C41" s="132"/>
      <c r="D41" s="112" t="s">
        <v>51</v>
      </c>
      <c r="E41" s="97" t="s">
        <v>65</v>
      </c>
      <c r="F41" s="40">
        <v>152</v>
      </c>
      <c r="G41" s="25">
        <v>92</v>
      </c>
      <c r="H41" s="78">
        <v>0.6</v>
      </c>
      <c r="I41" s="79">
        <f t="shared" si="0"/>
        <v>0</v>
      </c>
      <c r="J41" s="80">
        <v>0.56999999999999995</v>
      </c>
      <c r="K41" s="79">
        <f t="shared" si="1"/>
        <v>0</v>
      </c>
      <c r="L41" s="81">
        <v>0.54</v>
      </c>
      <c r="M41" s="95">
        <f t="shared" si="2"/>
        <v>0</v>
      </c>
      <c r="N41" s="92"/>
      <c r="O41" s="95"/>
      <c r="P41" s="46">
        <f t="shared" si="3"/>
        <v>0</v>
      </c>
      <c r="Q41" s="87"/>
    </row>
    <row r="42" spans="1:19" ht="16.899999999999999" customHeight="1">
      <c r="A42" s="125"/>
      <c r="B42" s="136"/>
      <c r="C42" s="133"/>
      <c r="D42" s="113" t="s">
        <v>106</v>
      </c>
      <c r="E42" s="98" t="s">
        <v>107</v>
      </c>
      <c r="F42" s="43">
        <v>190</v>
      </c>
      <c r="G42" s="26">
        <v>114</v>
      </c>
      <c r="H42" s="84">
        <v>0.76</v>
      </c>
      <c r="I42" s="66">
        <f t="shared" si="0"/>
        <v>0</v>
      </c>
      <c r="J42" s="68">
        <v>0.72</v>
      </c>
      <c r="K42" s="66">
        <f t="shared" si="1"/>
        <v>0</v>
      </c>
      <c r="L42" s="85">
        <v>0.69</v>
      </c>
      <c r="M42" s="75">
        <f t="shared" si="2"/>
        <v>0</v>
      </c>
      <c r="N42" s="92" t="s">
        <v>185</v>
      </c>
      <c r="O42" s="67"/>
      <c r="P42" s="46">
        <f t="shared" si="3"/>
        <v>0</v>
      </c>
      <c r="Q42" s="87"/>
    </row>
    <row r="43" spans="1:19" ht="16.899999999999999" customHeight="1">
      <c r="A43" s="94"/>
      <c r="B43" s="119" t="s">
        <v>151</v>
      </c>
      <c r="C43" s="121" t="s">
        <v>28</v>
      </c>
      <c r="D43" s="112"/>
      <c r="E43" s="97"/>
      <c r="F43" s="40">
        <v>152</v>
      </c>
      <c r="G43" s="22"/>
      <c r="H43" s="82"/>
      <c r="I43" s="69">
        <f t="shared" si="0"/>
        <v>0</v>
      </c>
      <c r="J43" s="70"/>
      <c r="K43" s="69">
        <f t="shared" si="1"/>
        <v>0</v>
      </c>
      <c r="L43" s="83"/>
      <c r="M43" s="73">
        <f t="shared" si="2"/>
        <v>0</v>
      </c>
      <c r="N43" s="91"/>
      <c r="O43" s="64"/>
      <c r="P43" s="46">
        <f t="shared" si="3"/>
        <v>0</v>
      </c>
      <c r="Q43" s="87"/>
    </row>
    <row r="44" spans="1:19" s="5" customFormat="1" ht="16.899999999999999" customHeight="1">
      <c r="A44" s="123"/>
      <c r="B44" s="135"/>
      <c r="C44" s="132"/>
      <c r="D44" s="112" t="s">
        <v>12</v>
      </c>
      <c r="E44" s="97" t="s">
        <v>80</v>
      </c>
      <c r="F44" s="40">
        <v>152</v>
      </c>
      <c r="G44" s="25">
        <v>92</v>
      </c>
      <c r="H44" s="76">
        <v>0.6</v>
      </c>
      <c r="I44" s="71">
        <f t="shared" si="0"/>
        <v>0</v>
      </c>
      <c r="J44" s="72">
        <v>0.56999999999999995</v>
      </c>
      <c r="K44" s="71">
        <f t="shared" si="1"/>
        <v>0</v>
      </c>
      <c r="L44" s="77">
        <v>0.54</v>
      </c>
      <c r="M44" s="74">
        <f t="shared" si="2"/>
        <v>0</v>
      </c>
      <c r="N44" s="92"/>
      <c r="O44" s="65"/>
      <c r="P44" s="46">
        <f t="shared" si="3"/>
        <v>0</v>
      </c>
      <c r="Q44" s="87"/>
    </row>
    <row r="45" spans="1:19" ht="16.899999999999999" customHeight="1">
      <c r="A45" s="124"/>
      <c r="B45" s="135"/>
      <c r="C45" s="132"/>
      <c r="D45" s="112" t="s">
        <v>13</v>
      </c>
      <c r="E45" s="97" t="s">
        <v>63</v>
      </c>
      <c r="F45" s="40">
        <v>152</v>
      </c>
      <c r="G45" s="25">
        <v>92</v>
      </c>
      <c r="H45" s="76">
        <v>0.6</v>
      </c>
      <c r="I45" s="71">
        <f t="shared" si="0"/>
        <v>0</v>
      </c>
      <c r="J45" s="72">
        <v>0.56999999999999995</v>
      </c>
      <c r="K45" s="71">
        <f t="shared" si="1"/>
        <v>0</v>
      </c>
      <c r="L45" s="77">
        <v>0.54</v>
      </c>
      <c r="M45" s="74">
        <f t="shared" si="2"/>
        <v>0</v>
      </c>
      <c r="N45" s="92"/>
      <c r="O45" s="65"/>
      <c r="P45" s="46">
        <f t="shared" si="3"/>
        <v>0</v>
      </c>
      <c r="Q45" s="87"/>
    </row>
    <row r="46" spans="1:19" ht="16.899999999999999" customHeight="1">
      <c r="A46" s="124"/>
      <c r="B46" s="135"/>
      <c r="C46" s="132"/>
      <c r="D46" s="112" t="s">
        <v>14</v>
      </c>
      <c r="E46" s="97" t="s">
        <v>64</v>
      </c>
      <c r="F46" s="40">
        <v>152</v>
      </c>
      <c r="G46" s="25">
        <v>92</v>
      </c>
      <c r="H46" s="76">
        <v>0.6</v>
      </c>
      <c r="I46" s="71">
        <f t="shared" si="0"/>
        <v>0</v>
      </c>
      <c r="J46" s="72">
        <v>0.56999999999999995</v>
      </c>
      <c r="K46" s="79">
        <f t="shared" si="1"/>
        <v>0</v>
      </c>
      <c r="L46" s="81">
        <v>0.54</v>
      </c>
      <c r="M46" s="86">
        <f t="shared" si="2"/>
        <v>0</v>
      </c>
      <c r="N46" s="92"/>
      <c r="O46" s="95"/>
      <c r="P46" s="46">
        <f t="shared" si="3"/>
        <v>0</v>
      </c>
      <c r="Q46" s="87"/>
      <c r="S46" s="5"/>
    </row>
    <row r="47" spans="1:19" ht="16.899999999999999" customHeight="1">
      <c r="A47" s="124"/>
      <c r="B47" s="135"/>
      <c r="C47" s="132"/>
      <c r="D47" s="112" t="s">
        <v>51</v>
      </c>
      <c r="E47" s="97" t="s">
        <v>65</v>
      </c>
      <c r="F47" s="40">
        <v>152</v>
      </c>
      <c r="G47" s="25">
        <v>92</v>
      </c>
      <c r="H47" s="78">
        <v>0.6</v>
      </c>
      <c r="I47" s="79">
        <f t="shared" si="0"/>
        <v>0</v>
      </c>
      <c r="J47" s="80">
        <v>0.56999999999999995</v>
      </c>
      <c r="K47" s="79">
        <f t="shared" si="1"/>
        <v>0</v>
      </c>
      <c r="L47" s="81">
        <v>0.54</v>
      </c>
      <c r="M47" s="95">
        <f t="shared" si="2"/>
        <v>0</v>
      </c>
      <c r="N47" s="92"/>
      <c r="O47" s="95"/>
      <c r="P47" s="46">
        <f t="shared" si="3"/>
        <v>0</v>
      </c>
      <c r="Q47" s="87"/>
    </row>
    <row r="48" spans="1:19" ht="16.899999999999999" customHeight="1">
      <c r="A48" s="125"/>
      <c r="B48" s="136"/>
      <c r="C48" s="133"/>
      <c r="D48" s="113" t="s">
        <v>106</v>
      </c>
      <c r="E48" s="98" t="s">
        <v>107</v>
      </c>
      <c r="F48" s="43">
        <v>190</v>
      </c>
      <c r="G48" s="26">
        <v>114</v>
      </c>
      <c r="H48" s="84">
        <v>0.76</v>
      </c>
      <c r="I48" s="66">
        <f t="shared" si="0"/>
        <v>0</v>
      </c>
      <c r="J48" s="68">
        <v>0.72</v>
      </c>
      <c r="K48" s="66">
        <f t="shared" si="1"/>
        <v>0</v>
      </c>
      <c r="L48" s="85">
        <v>0.69</v>
      </c>
      <c r="M48" s="75">
        <f t="shared" si="2"/>
        <v>0</v>
      </c>
      <c r="N48" s="93"/>
      <c r="O48" s="67"/>
      <c r="P48" s="46">
        <f t="shared" si="3"/>
        <v>0</v>
      </c>
      <c r="Q48" s="87"/>
    </row>
    <row r="49" spans="1:19" ht="16.899999999999999" customHeight="1">
      <c r="A49" s="94"/>
      <c r="B49" s="119" t="s">
        <v>90</v>
      </c>
      <c r="C49" s="121" t="s">
        <v>189</v>
      </c>
      <c r="D49" s="112"/>
      <c r="E49" s="97"/>
      <c r="F49" s="40">
        <v>152</v>
      </c>
      <c r="G49" s="22"/>
      <c r="H49" s="82"/>
      <c r="I49" s="69">
        <f t="shared" si="0"/>
        <v>0</v>
      </c>
      <c r="J49" s="70"/>
      <c r="K49" s="69">
        <f t="shared" si="1"/>
        <v>0</v>
      </c>
      <c r="L49" s="83"/>
      <c r="M49" s="73">
        <f t="shared" si="2"/>
        <v>0</v>
      </c>
      <c r="N49" s="91"/>
      <c r="O49" s="64"/>
      <c r="P49" s="46">
        <f t="shared" si="3"/>
        <v>0</v>
      </c>
      <c r="Q49" s="87"/>
    </row>
    <row r="50" spans="1:19" s="5" customFormat="1" ht="16.899999999999999" customHeight="1">
      <c r="A50" s="123"/>
      <c r="B50" s="135"/>
      <c r="C50" s="132"/>
      <c r="D50" s="112" t="s">
        <v>12</v>
      </c>
      <c r="E50" s="97" t="s">
        <v>80</v>
      </c>
      <c r="F50" s="40">
        <v>152</v>
      </c>
      <c r="G50" s="25">
        <v>92</v>
      </c>
      <c r="H50" s="76">
        <v>0.6</v>
      </c>
      <c r="I50" s="71">
        <f t="shared" si="0"/>
        <v>0</v>
      </c>
      <c r="J50" s="72">
        <v>0.56999999999999995</v>
      </c>
      <c r="K50" s="71">
        <f t="shared" si="1"/>
        <v>0</v>
      </c>
      <c r="L50" s="77">
        <v>0.54</v>
      </c>
      <c r="M50" s="74">
        <f t="shared" si="2"/>
        <v>0</v>
      </c>
      <c r="N50" s="92"/>
      <c r="O50" s="65"/>
      <c r="P50" s="46">
        <f t="shared" si="3"/>
        <v>0</v>
      </c>
      <c r="Q50" s="87"/>
    </row>
    <row r="51" spans="1:19" ht="16.899999999999999" customHeight="1">
      <c r="A51" s="124"/>
      <c r="B51" s="135"/>
      <c r="C51" s="132"/>
      <c r="D51" s="112" t="s">
        <v>13</v>
      </c>
      <c r="E51" s="97" t="s">
        <v>63</v>
      </c>
      <c r="F51" s="40">
        <v>152</v>
      </c>
      <c r="G51" s="25">
        <v>92</v>
      </c>
      <c r="H51" s="76">
        <v>0.6</v>
      </c>
      <c r="I51" s="71">
        <f t="shared" si="0"/>
        <v>0</v>
      </c>
      <c r="J51" s="72">
        <v>0.56999999999999995</v>
      </c>
      <c r="K51" s="71">
        <f t="shared" si="1"/>
        <v>0</v>
      </c>
      <c r="L51" s="77">
        <v>0.54</v>
      </c>
      <c r="M51" s="74">
        <f t="shared" si="2"/>
        <v>0</v>
      </c>
      <c r="N51" s="92"/>
      <c r="O51" s="65"/>
      <c r="P51" s="46">
        <f t="shared" si="3"/>
        <v>0</v>
      </c>
      <c r="Q51" s="87"/>
    </row>
    <row r="52" spans="1:19" ht="16.899999999999999" customHeight="1">
      <c r="A52" s="124"/>
      <c r="B52" s="135"/>
      <c r="C52" s="132"/>
      <c r="D52" s="112" t="s">
        <v>14</v>
      </c>
      <c r="E52" s="97" t="s">
        <v>64</v>
      </c>
      <c r="F52" s="40">
        <v>152</v>
      </c>
      <c r="G52" s="25">
        <v>92</v>
      </c>
      <c r="H52" s="76">
        <v>0.6</v>
      </c>
      <c r="I52" s="71">
        <f t="shared" si="0"/>
        <v>0</v>
      </c>
      <c r="J52" s="72">
        <v>0.56999999999999995</v>
      </c>
      <c r="K52" s="79">
        <f t="shared" si="1"/>
        <v>0</v>
      </c>
      <c r="L52" s="81">
        <v>0.54</v>
      </c>
      <c r="M52" s="86">
        <f t="shared" si="2"/>
        <v>0</v>
      </c>
      <c r="N52" s="92"/>
      <c r="O52" s="95"/>
      <c r="P52" s="46">
        <f t="shared" si="3"/>
        <v>0</v>
      </c>
      <c r="Q52" s="87"/>
      <c r="S52" s="5"/>
    </row>
    <row r="53" spans="1:19" ht="16.899999999999999" customHeight="1">
      <c r="A53" s="124"/>
      <c r="B53" s="135"/>
      <c r="C53" s="132"/>
      <c r="D53" s="112" t="s">
        <v>51</v>
      </c>
      <c r="E53" s="97" t="s">
        <v>65</v>
      </c>
      <c r="F53" s="40">
        <v>152</v>
      </c>
      <c r="G53" s="25">
        <v>92</v>
      </c>
      <c r="H53" s="78">
        <v>0.6</v>
      </c>
      <c r="I53" s="79">
        <f t="shared" si="0"/>
        <v>0</v>
      </c>
      <c r="J53" s="80">
        <v>0.56999999999999995</v>
      </c>
      <c r="K53" s="79">
        <f t="shared" si="1"/>
        <v>0</v>
      </c>
      <c r="L53" s="81">
        <v>0.54</v>
      </c>
      <c r="M53" s="95">
        <f t="shared" si="2"/>
        <v>0</v>
      </c>
      <c r="N53" s="92"/>
      <c r="O53" s="95"/>
      <c r="P53" s="46">
        <f t="shared" si="3"/>
        <v>0</v>
      </c>
      <c r="Q53" s="87"/>
    </row>
    <row r="54" spans="1:19" ht="16.899999999999999" customHeight="1">
      <c r="A54" s="125"/>
      <c r="B54" s="136"/>
      <c r="C54" s="133"/>
      <c r="D54" s="113" t="s">
        <v>106</v>
      </c>
      <c r="E54" s="98" t="s">
        <v>107</v>
      </c>
      <c r="F54" s="43">
        <v>190</v>
      </c>
      <c r="G54" s="26">
        <v>114</v>
      </c>
      <c r="H54" s="84">
        <v>0.76</v>
      </c>
      <c r="I54" s="66">
        <f t="shared" si="0"/>
        <v>0</v>
      </c>
      <c r="J54" s="68">
        <v>0.72</v>
      </c>
      <c r="K54" s="66">
        <f t="shared" si="1"/>
        <v>0</v>
      </c>
      <c r="L54" s="85">
        <v>0.69</v>
      </c>
      <c r="M54" s="75">
        <f t="shared" si="2"/>
        <v>0</v>
      </c>
      <c r="N54" s="93"/>
      <c r="O54" s="67"/>
      <c r="P54" s="46">
        <f t="shared" si="3"/>
        <v>0</v>
      </c>
      <c r="Q54" s="87"/>
    </row>
    <row r="55" spans="1:19" ht="16.899999999999999" customHeight="1">
      <c r="A55" s="94"/>
      <c r="B55" s="119" t="s">
        <v>91</v>
      </c>
      <c r="C55" s="121" t="s">
        <v>100</v>
      </c>
      <c r="D55" s="112"/>
      <c r="E55" s="97"/>
      <c r="F55" s="40">
        <v>152</v>
      </c>
      <c r="G55" s="22"/>
      <c r="H55" s="82"/>
      <c r="I55" s="69">
        <f t="shared" si="0"/>
        <v>0</v>
      </c>
      <c r="J55" s="70"/>
      <c r="K55" s="69">
        <f t="shared" si="1"/>
        <v>0</v>
      </c>
      <c r="L55" s="83"/>
      <c r="M55" s="73">
        <f t="shared" si="2"/>
        <v>0</v>
      </c>
      <c r="N55" s="91"/>
      <c r="O55" s="64"/>
      <c r="P55" s="46">
        <f t="shared" si="3"/>
        <v>0</v>
      </c>
      <c r="Q55" s="87"/>
    </row>
    <row r="56" spans="1:19" s="5" customFormat="1" ht="16.899999999999999" customHeight="1">
      <c r="A56" s="123"/>
      <c r="B56" s="135"/>
      <c r="C56" s="132"/>
      <c r="D56" s="112" t="s">
        <v>12</v>
      </c>
      <c r="E56" s="97" t="s">
        <v>80</v>
      </c>
      <c r="F56" s="40">
        <v>152</v>
      </c>
      <c r="G56" s="25">
        <v>92</v>
      </c>
      <c r="H56" s="76">
        <v>0.6</v>
      </c>
      <c r="I56" s="71">
        <f t="shared" si="0"/>
        <v>0</v>
      </c>
      <c r="J56" s="72">
        <v>0.56999999999999995</v>
      </c>
      <c r="K56" s="71">
        <f t="shared" si="1"/>
        <v>0</v>
      </c>
      <c r="L56" s="77">
        <v>0.54</v>
      </c>
      <c r="M56" s="74">
        <f t="shared" si="2"/>
        <v>0</v>
      </c>
      <c r="N56" s="92"/>
      <c r="O56" s="65"/>
      <c r="P56" s="46">
        <f t="shared" si="3"/>
        <v>0</v>
      </c>
      <c r="Q56" s="87"/>
    </row>
    <row r="57" spans="1:19" ht="16.899999999999999" customHeight="1">
      <c r="A57" s="124"/>
      <c r="B57" s="135"/>
      <c r="C57" s="132"/>
      <c r="D57" s="112" t="s">
        <v>13</v>
      </c>
      <c r="E57" s="97" t="s">
        <v>63</v>
      </c>
      <c r="F57" s="40">
        <v>152</v>
      </c>
      <c r="G57" s="25">
        <v>92</v>
      </c>
      <c r="H57" s="76">
        <v>0.6</v>
      </c>
      <c r="I57" s="71">
        <f t="shared" si="0"/>
        <v>0</v>
      </c>
      <c r="J57" s="72">
        <v>0.56999999999999995</v>
      </c>
      <c r="K57" s="71">
        <f t="shared" si="1"/>
        <v>0</v>
      </c>
      <c r="L57" s="77">
        <v>0.54</v>
      </c>
      <c r="M57" s="74">
        <f t="shared" si="2"/>
        <v>0</v>
      </c>
      <c r="N57" s="92" t="s">
        <v>185</v>
      </c>
      <c r="O57" s="65"/>
      <c r="P57" s="46">
        <f t="shared" si="3"/>
        <v>0</v>
      </c>
      <c r="Q57" s="87"/>
    </row>
    <row r="58" spans="1:19" ht="16.899999999999999" customHeight="1">
      <c r="A58" s="124"/>
      <c r="B58" s="135"/>
      <c r="C58" s="132"/>
      <c r="D58" s="112" t="s">
        <v>14</v>
      </c>
      <c r="E58" s="97" t="s">
        <v>64</v>
      </c>
      <c r="F58" s="40">
        <v>152</v>
      </c>
      <c r="G58" s="25">
        <v>92</v>
      </c>
      <c r="H58" s="76">
        <v>0.6</v>
      </c>
      <c r="I58" s="71">
        <f t="shared" si="0"/>
        <v>0</v>
      </c>
      <c r="J58" s="72">
        <v>0.56999999999999995</v>
      </c>
      <c r="K58" s="79">
        <f t="shared" si="1"/>
        <v>0</v>
      </c>
      <c r="L58" s="81">
        <v>0.54</v>
      </c>
      <c r="M58" s="86">
        <f t="shared" si="2"/>
        <v>0</v>
      </c>
      <c r="N58" s="92"/>
      <c r="O58" s="95"/>
      <c r="P58" s="46">
        <f t="shared" si="3"/>
        <v>0</v>
      </c>
      <c r="Q58" s="87"/>
      <c r="S58" s="5"/>
    </row>
    <row r="59" spans="1:19" ht="16.899999999999999" customHeight="1">
      <c r="A59" s="124"/>
      <c r="B59" s="135"/>
      <c r="C59" s="132"/>
      <c r="D59" s="112" t="s">
        <v>51</v>
      </c>
      <c r="E59" s="97" t="s">
        <v>65</v>
      </c>
      <c r="F59" s="40">
        <v>152</v>
      </c>
      <c r="G59" s="25">
        <v>92</v>
      </c>
      <c r="H59" s="78">
        <v>0.6</v>
      </c>
      <c r="I59" s="79">
        <f t="shared" si="0"/>
        <v>0</v>
      </c>
      <c r="J59" s="80">
        <v>0.56999999999999995</v>
      </c>
      <c r="K59" s="79">
        <f t="shared" si="1"/>
        <v>0</v>
      </c>
      <c r="L59" s="81">
        <v>0.54</v>
      </c>
      <c r="M59" s="95">
        <f t="shared" si="2"/>
        <v>0</v>
      </c>
      <c r="N59" s="92"/>
      <c r="O59" s="95"/>
      <c r="P59" s="46">
        <f t="shared" si="3"/>
        <v>0</v>
      </c>
      <c r="Q59" s="87"/>
    </row>
    <row r="60" spans="1:19" ht="16.899999999999999" customHeight="1">
      <c r="A60" s="125"/>
      <c r="B60" s="136"/>
      <c r="C60" s="133"/>
      <c r="D60" s="113" t="s">
        <v>106</v>
      </c>
      <c r="E60" s="98" t="s">
        <v>107</v>
      </c>
      <c r="F60" s="43">
        <v>190</v>
      </c>
      <c r="G60" s="26">
        <v>114</v>
      </c>
      <c r="H60" s="84">
        <v>0.76</v>
      </c>
      <c r="I60" s="66">
        <f t="shared" si="0"/>
        <v>0</v>
      </c>
      <c r="J60" s="68">
        <v>0.72</v>
      </c>
      <c r="K60" s="66">
        <f t="shared" si="1"/>
        <v>0</v>
      </c>
      <c r="L60" s="85">
        <v>0.69</v>
      </c>
      <c r="M60" s="75">
        <f t="shared" si="2"/>
        <v>0</v>
      </c>
      <c r="N60" s="93"/>
      <c r="O60" s="67"/>
      <c r="P60" s="46">
        <f t="shared" si="3"/>
        <v>0</v>
      </c>
      <c r="Q60" s="87"/>
    </row>
    <row r="61" spans="1:19" ht="16.899999999999999" customHeight="1">
      <c r="A61" s="94"/>
      <c r="B61" s="119" t="s">
        <v>92</v>
      </c>
      <c r="C61" s="121" t="s">
        <v>190</v>
      </c>
      <c r="D61" s="112"/>
      <c r="E61" s="97"/>
      <c r="F61" s="40">
        <v>152</v>
      </c>
      <c r="G61" s="22"/>
      <c r="H61" s="82"/>
      <c r="I61" s="69">
        <f t="shared" si="0"/>
        <v>0</v>
      </c>
      <c r="J61" s="70"/>
      <c r="K61" s="69">
        <f t="shared" si="1"/>
        <v>0</v>
      </c>
      <c r="L61" s="83"/>
      <c r="M61" s="73">
        <f t="shared" si="2"/>
        <v>0</v>
      </c>
      <c r="N61" s="91"/>
      <c r="O61" s="64"/>
      <c r="P61" s="46">
        <f t="shared" si="3"/>
        <v>0</v>
      </c>
      <c r="Q61" s="87"/>
    </row>
    <row r="62" spans="1:19" s="5" customFormat="1" ht="16.899999999999999" customHeight="1">
      <c r="A62" s="123"/>
      <c r="B62" s="135"/>
      <c r="C62" s="132"/>
      <c r="D62" s="112" t="s">
        <v>12</v>
      </c>
      <c r="E62" s="97" t="s">
        <v>80</v>
      </c>
      <c r="F62" s="40">
        <v>152</v>
      </c>
      <c r="G62" s="25">
        <v>92</v>
      </c>
      <c r="H62" s="76">
        <v>0.6</v>
      </c>
      <c r="I62" s="71">
        <f t="shared" si="0"/>
        <v>0</v>
      </c>
      <c r="J62" s="72">
        <v>0.56999999999999995</v>
      </c>
      <c r="K62" s="71">
        <f t="shared" si="1"/>
        <v>0</v>
      </c>
      <c r="L62" s="77">
        <v>0.54</v>
      </c>
      <c r="M62" s="74">
        <f t="shared" si="2"/>
        <v>0</v>
      </c>
      <c r="N62" s="92"/>
      <c r="O62" s="65"/>
      <c r="P62" s="46">
        <f t="shared" si="3"/>
        <v>0</v>
      </c>
      <c r="Q62" s="87"/>
    </row>
    <row r="63" spans="1:19" ht="16.899999999999999" customHeight="1">
      <c r="A63" s="124"/>
      <c r="B63" s="135"/>
      <c r="C63" s="132"/>
      <c r="D63" s="112" t="s">
        <v>13</v>
      </c>
      <c r="E63" s="97" t="s">
        <v>63</v>
      </c>
      <c r="F63" s="40">
        <v>152</v>
      </c>
      <c r="G63" s="25">
        <v>92</v>
      </c>
      <c r="H63" s="76">
        <v>0.6</v>
      </c>
      <c r="I63" s="71">
        <f t="shared" si="0"/>
        <v>0</v>
      </c>
      <c r="J63" s="72">
        <v>0.56999999999999995</v>
      </c>
      <c r="K63" s="71">
        <f t="shared" si="1"/>
        <v>0</v>
      </c>
      <c r="L63" s="77">
        <v>0.54</v>
      </c>
      <c r="M63" s="74">
        <f t="shared" si="2"/>
        <v>0</v>
      </c>
      <c r="N63" s="92"/>
      <c r="O63" s="65"/>
      <c r="P63" s="46">
        <f t="shared" si="3"/>
        <v>0</v>
      </c>
      <c r="Q63" s="87"/>
    </row>
    <row r="64" spans="1:19" ht="16.899999999999999" customHeight="1">
      <c r="A64" s="124"/>
      <c r="B64" s="135"/>
      <c r="C64" s="132"/>
      <c r="D64" s="112" t="s">
        <v>14</v>
      </c>
      <c r="E64" s="97" t="s">
        <v>64</v>
      </c>
      <c r="F64" s="40">
        <v>152</v>
      </c>
      <c r="G64" s="25">
        <v>92</v>
      </c>
      <c r="H64" s="76">
        <v>0.6</v>
      </c>
      <c r="I64" s="71">
        <f t="shared" si="0"/>
        <v>0</v>
      </c>
      <c r="J64" s="72">
        <v>0.56999999999999995</v>
      </c>
      <c r="K64" s="79">
        <f t="shared" si="1"/>
        <v>0</v>
      </c>
      <c r="L64" s="81">
        <v>0.54</v>
      </c>
      <c r="M64" s="86">
        <f t="shared" si="2"/>
        <v>0</v>
      </c>
      <c r="N64" s="92"/>
      <c r="O64" s="95"/>
      <c r="P64" s="46">
        <f t="shared" si="3"/>
        <v>0</v>
      </c>
      <c r="Q64" s="87"/>
      <c r="S64" s="5"/>
    </row>
    <row r="65" spans="1:19" ht="16.899999999999999" customHeight="1">
      <c r="A65" s="124"/>
      <c r="B65" s="135"/>
      <c r="C65" s="132"/>
      <c r="D65" s="112" t="s">
        <v>51</v>
      </c>
      <c r="E65" s="97" t="s">
        <v>65</v>
      </c>
      <c r="F65" s="40">
        <v>152</v>
      </c>
      <c r="G65" s="25">
        <v>92</v>
      </c>
      <c r="H65" s="78">
        <v>0.6</v>
      </c>
      <c r="I65" s="79">
        <f t="shared" si="0"/>
        <v>0</v>
      </c>
      <c r="J65" s="80">
        <v>0.56999999999999995</v>
      </c>
      <c r="K65" s="79">
        <f t="shared" si="1"/>
        <v>0</v>
      </c>
      <c r="L65" s="81">
        <v>0.54</v>
      </c>
      <c r="M65" s="95">
        <f t="shared" si="2"/>
        <v>0</v>
      </c>
      <c r="N65" s="92"/>
      <c r="O65" s="95"/>
      <c r="P65" s="46">
        <f t="shared" si="3"/>
        <v>0</v>
      </c>
      <c r="Q65" s="87"/>
    </row>
    <row r="66" spans="1:19" ht="16.899999999999999" customHeight="1">
      <c r="A66" s="125"/>
      <c r="B66" s="136"/>
      <c r="C66" s="133"/>
      <c r="D66" s="113" t="s">
        <v>106</v>
      </c>
      <c r="E66" s="98" t="s">
        <v>107</v>
      </c>
      <c r="F66" s="43">
        <v>190</v>
      </c>
      <c r="G66" s="26">
        <v>114</v>
      </c>
      <c r="H66" s="84">
        <v>0.76</v>
      </c>
      <c r="I66" s="66">
        <f t="shared" si="0"/>
        <v>0</v>
      </c>
      <c r="J66" s="68">
        <v>0.72</v>
      </c>
      <c r="K66" s="66">
        <f t="shared" si="1"/>
        <v>0</v>
      </c>
      <c r="L66" s="85">
        <v>0.69</v>
      </c>
      <c r="M66" s="75">
        <f t="shared" si="2"/>
        <v>0</v>
      </c>
      <c r="N66" s="93"/>
      <c r="O66" s="67"/>
      <c r="P66" s="46">
        <f t="shared" si="3"/>
        <v>0</v>
      </c>
      <c r="Q66" s="87"/>
    </row>
    <row r="67" spans="1:19" ht="16.899999999999999" customHeight="1">
      <c r="A67" s="101"/>
      <c r="B67" s="119" t="s">
        <v>93</v>
      </c>
      <c r="C67" s="121" t="s">
        <v>94</v>
      </c>
      <c r="D67" s="112"/>
      <c r="E67" s="102"/>
      <c r="F67" s="40">
        <v>152</v>
      </c>
      <c r="G67" s="22"/>
      <c r="H67" s="82"/>
      <c r="I67" s="69">
        <f t="shared" si="0"/>
        <v>0</v>
      </c>
      <c r="J67" s="70"/>
      <c r="K67" s="69">
        <f t="shared" si="1"/>
        <v>0</v>
      </c>
      <c r="L67" s="83"/>
      <c r="M67" s="73">
        <f t="shared" si="2"/>
        <v>0</v>
      </c>
      <c r="N67" s="91"/>
      <c r="O67" s="64"/>
      <c r="P67" s="46">
        <f t="shared" si="3"/>
        <v>0</v>
      </c>
      <c r="Q67" s="87"/>
    </row>
    <row r="68" spans="1:19" s="5" customFormat="1" ht="16.899999999999999" customHeight="1">
      <c r="A68" s="123"/>
      <c r="B68" s="135"/>
      <c r="C68" s="132"/>
      <c r="D68" s="112" t="s">
        <v>12</v>
      </c>
      <c r="E68" s="102" t="s">
        <v>80</v>
      </c>
      <c r="F68" s="40">
        <v>152</v>
      </c>
      <c r="G68" s="25">
        <v>92</v>
      </c>
      <c r="H68" s="76">
        <v>0.6</v>
      </c>
      <c r="I68" s="71">
        <f t="shared" si="0"/>
        <v>0</v>
      </c>
      <c r="J68" s="72">
        <v>0.56999999999999995</v>
      </c>
      <c r="K68" s="71">
        <f t="shared" si="1"/>
        <v>0</v>
      </c>
      <c r="L68" s="77">
        <v>0.54</v>
      </c>
      <c r="M68" s="74">
        <f t="shared" si="2"/>
        <v>0</v>
      </c>
      <c r="N68" s="92"/>
      <c r="O68" s="65"/>
      <c r="P68" s="46">
        <f t="shared" si="3"/>
        <v>0</v>
      </c>
      <c r="Q68" s="87"/>
    </row>
    <row r="69" spans="1:19" ht="16.899999999999999" customHeight="1">
      <c r="A69" s="124"/>
      <c r="B69" s="135"/>
      <c r="C69" s="132"/>
      <c r="D69" s="112" t="s">
        <v>13</v>
      </c>
      <c r="E69" s="102" t="s">
        <v>63</v>
      </c>
      <c r="F69" s="40">
        <v>152</v>
      </c>
      <c r="G69" s="25">
        <v>92</v>
      </c>
      <c r="H69" s="76">
        <v>0.6</v>
      </c>
      <c r="I69" s="71">
        <f t="shared" si="0"/>
        <v>0</v>
      </c>
      <c r="J69" s="72">
        <v>0.56999999999999995</v>
      </c>
      <c r="K69" s="71">
        <f t="shared" si="1"/>
        <v>0</v>
      </c>
      <c r="L69" s="77">
        <v>0.54</v>
      </c>
      <c r="M69" s="74">
        <f t="shared" si="2"/>
        <v>0</v>
      </c>
      <c r="N69" s="92"/>
      <c r="O69" s="65"/>
      <c r="P69" s="46">
        <f t="shared" si="3"/>
        <v>0</v>
      </c>
      <c r="Q69" s="87"/>
    </row>
    <row r="70" spans="1:19" ht="16.899999999999999" customHeight="1">
      <c r="A70" s="124"/>
      <c r="B70" s="135"/>
      <c r="C70" s="132"/>
      <c r="D70" s="112" t="s">
        <v>14</v>
      </c>
      <c r="E70" s="102" t="s">
        <v>64</v>
      </c>
      <c r="F70" s="40">
        <v>152</v>
      </c>
      <c r="G70" s="25">
        <v>92</v>
      </c>
      <c r="H70" s="76">
        <v>0.6</v>
      </c>
      <c r="I70" s="71">
        <f t="shared" si="0"/>
        <v>0</v>
      </c>
      <c r="J70" s="72">
        <v>0.56999999999999995</v>
      </c>
      <c r="K70" s="79">
        <f t="shared" si="1"/>
        <v>0</v>
      </c>
      <c r="L70" s="81">
        <v>0.54</v>
      </c>
      <c r="M70" s="86">
        <f t="shared" si="2"/>
        <v>0</v>
      </c>
      <c r="N70" s="92"/>
      <c r="O70" s="99"/>
      <c r="P70" s="46">
        <f t="shared" si="3"/>
        <v>0</v>
      </c>
      <c r="Q70" s="87"/>
      <c r="S70" s="5"/>
    </row>
    <row r="71" spans="1:19" ht="16.899999999999999" customHeight="1">
      <c r="A71" s="124"/>
      <c r="B71" s="135"/>
      <c r="C71" s="132"/>
      <c r="D71" s="112" t="s">
        <v>51</v>
      </c>
      <c r="E71" s="102" t="s">
        <v>65</v>
      </c>
      <c r="F71" s="40">
        <v>152</v>
      </c>
      <c r="G71" s="25">
        <v>92</v>
      </c>
      <c r="H71" s="78">
        <v>0.6</v>
      </c>
      <c r="I71" s="79">
        <f t="shared" si="0"/>
        <v>0</v>
      </c>
      <c r="J71" s="80">
        <v>0.56999999999999995</v>
      </c>
      <c r="K71" s="79">
        <f t="shared" si="1"/>
        <v>0</v>
      </c>
      <c r="L71" s="81">
        <v>0.54</v>
      </c>
      <c r="M71" s="99">
        <f t="shared" si="2"/>
        <v>0</v>
      </c>
      <c r="N71" s="92"/>
      <c r="O71" s="99"/>
      <c r="P71" s="46">
        <f t="shared" si="3"/>
        <v>0</v>
      </c>
      <c r="Q71" s="87"/>
    </row>
    <row r="72" spans="1:19" ht="16.899999999999999" customHeight="1">
      <c r="A72" s="125"/>
      <c r="B72" s="136"/>
      <c r="C72" s="133"/>
      <c r="D72" s="113" t="s">
        <v>106</v>
      </c>
      <c r="E72" s="103" t="s">
        <v>107</v>
      </c>
      <c r="F72" s="43">
        <v>190</v>
      </c>
      <c r="G72" s="26">
        <v>114</v>
      </c>
      <c r="H72" s="84">
        <v>0.76</v>
      </c>
      <c r="I72" s="66">
        <f t="shared" si="0"/>
        <v>0</v>
      </c>
      <c r="J72" s="68">
        <v>0.72</v>
      </c>
      <c r="K72" s="66">
        <f t="shared" si="1"/>
        <v>0</v>
      </c>
      <c r="L72" s="85">
        <v>0.69</v>
      </c>
      <c r="M72" s="75">
        <f t="shared" si="2"/>
        <v>0</v>
      </c>
      <c r="N72" s="93"/>
      <c r="O72" s="67"/>
      <c r="P72" s="46">
        <f t="shared" si="3"/>
        <v>0</v>
      </c>
      <c r="Q72" s="87"/>
    </row>
    <row r="73" spans="1:19" ht="16.899999999999999" customHeight="1">
      <c r="A73" s="101"/>
      <c r="B73" s="119" t="s">
        <v>195</v>
      </c>
      <c r="C73" s="121" t="s">
        <v>200</v>
      </c>
      <c r="D73" s="112"/>
      <c r="E73" s="102"/>
      <c r="F73" s="40">
        <v>152</v>
      </c>
      <c r="G73" s="22"/>
      <c r="H73" s="82"/>
      <c r="I73" s="69">
        <f t="shared" si="0"/>
        <v>0</v>
      </c>
      <c r="J73" s="70"/>
      <c r="K73" s="69">
        <f t="shared" si="1"/>
        <v>0</v>
      </c>
      <c r="L73" s="83"/>
      <c r="M73" s="73">
        <f t="shared" si="2"/>
        <v>0</v>
      </c>
      <c r="N73" s="91"/>
      <c r="O73" s="64"/>
      <c r="P73" s="46">
        <f t="shared" si="3"/>
        <v>0</v>
      </c>
      <c r="Q73" s="87"/>
    </row>
    <row r="74" spans="1:19" s="5" customFormat="1" ht="16.899999999999999" customHeight="1">
      <c r="A74" s="123"/>
      <c r="B74" s="135"/>
      <c r="C74" s="132"/>
      <c r="D74" s="112" t="s">
        <v>12</v>
      </c>
      <c r="E74" s="102" t="s">
        <v>80</v>
      </c>
      <c r="F74" s="40">
        <v>152</v>
      </c>
      <c r="G74" s="25">
        <v>92</v>
      </c>
      <c r="H74" s="76">
        <v>0.6</v>
      </c>
      <c r="I74" s="71">
        <f t="shared" si="0"/>
        <v>0</v>
      </c>
      <c r="J74" s="72">
        <v>0.56999999999999995</v>
      </c>
      <c r="K74" s="71">
        <f t="shared" si="1"/>
        <v>0</v>
      </c>
      <c r="L74" s="77">
        <v>0.54</v>
      </c>
      <c r="M74" s="74">
        <f t="shared" si="2"/>
        <v>0</v>
      </c>
      <c r="N74" s="92"/>
      <c r="O74" s="65"/>
      <c r="P74" s="46">
        <f t="shared" si="3"/>
        <v>0</v>
      </c>
      <c r="Q74" s="87"/>
    </row>
    <row r="75" spans="1:19" ht="16.899999999999999" customHeight="1">
      <c r="A75" s="124"/>
      <c r="B75" s="135"/>
      <c r="C75" s="132"/>
      <c r="D75" s="112" t="s">
        <v>13</v>
      </c>
      <c r="E75" s="102" t="s">
        <v>63</v>
      </c>
      <c r="F75" s="40">
        <v>152</v>
      </c>
      <c r="G75" s="25">
        <v>92</v>
      </c>
      <c r="H75" s="76">
        <v>0.6</v>
      </c>
      <c r="I75" s="71">
        <f t="shared" si="0"/>
        <v>0</v>
      </c>
      <c r="J75" s="72">
        <v>0.56999999999999995</v>
      </c>
      <c r="K75" s="71">
        <f t="shared" si="1"/>
        <v>0</v>
      </c>
      <c r="L75" s="77">
        <v>0.54</v>
      </c>
      <c r="M75" s="74">
        <f t="shared" si="2"/>
        <v>0</v>
      </c>
      <c r="N75" s="92"/>
      <c r="O75" s="65"/>
      <c r="P75" s="46">
        <f t="shared" si="3"/>
        <v>0</v>
      </c>
      <c r="Q75" s="87"/>
    </row>
    <row r="76" spans="1:19" ht="16.899999999999999" customHeight="1">
      <c r="A76" s="124"/>
      <c r="B76" s="135"/>
      <c r="C76" s="132"/>
      <c r="D76" s="112" t="s">
        <v>14</v>
      </c>
      <c r="E76" s="102" t="s">
        <v>64</v>
      </c>
      <c r="F76" s="40">
        <v>152</v>
      </c>
      <c r="G76" s="25">
        <v>92</v>
      </c>
      <c r="H76" s="76">
        <v>0.6</v>
      </c>
      <c r="I76" s="71">
        <f t="shared" si="0"/>
        <v>0</v>
      </c>
      <c r="J76" s="72">
        <v>0.56999999999999995</v>
      </c>
      <c r="K76" s="79">
        <f t="shared" si="1"/>
        <v>0</v>
      </c>
      <c r="L76" s="81">
        <v>0.54</v>
      </c>
      <c r="M76" s="86">
        <f t="shared" si="2"/>
        <v>0</v>
      </c>
      <c r="N76" s="92"/>
      <c r="O76" s="99"/>
      <c r="P76" s="46">
        <f t="shared" si="3"/>
        <v>0</v>
      </c>
      <c r="Q76" s="87"/>
      <c r="S76" s="5"/>
    </row>
    <row r="77" spans="1:19" ht="16.899999999999999" customHeight="1">
      <c r="A77" s="124"/>
      <c r="B77" s="135"/>
      <c r="C77" s="132"/>
      <c r="D77" s="112" t="s">
        <v>51</v>
      </c>
      <c r="E77" s="102" t="s">
        <v>65</v>
      </c>
      <c r="F77" s="40">
        <v>152</v>
      </c>
      <c r="G77" s="25">
        <v>92</v>
      </c>
      <c r="H77" s="78">
        <v>0.6</v>
      </c>
      <c r="I77" s="79">
        <f t="shared" ref="I77:I90" si="4">H77*O77</f>
        <v>0</v>
      </c>
      <c r="J77" s="80">
        <v>0.56999999999999995</v>
      </c>
      <c r="K77" s="79">
        <f t="shared" ref="K77:K90" si="5">J77*O77</f>
        <v>0</v>
      </c>
      <c r="L77" s="81">
        <v>0.54</v>
      </c>
      <c r="M77" s="99">
        <f t="shared" ref="M77:M90" si="6">L77*O77</f>
        <v>0</v>
      </c>
      <c r="N77" s="92"/>
      <c r="O77" s="99"/>
      <c r="P77" s="46">
        <f t="shared" ref="P77:P90" si="7">O77*1</f>
        <v>0</v>
      </c>
      <c r="Q77" s="87"/>
    </row>
    <row r="78" spans="1:19" ht="16.899999999999999" customHeight="1">
      <c r="A78" s="125"/>
      <c r="B78" s="136"/>
      <c r="C78" s="133"/>
      <c r="D78" s="113" t="s">
        <v>106</v>
      </c>
      <c r="E78" s="103" t="s">
        <v>107</v>
      </c>
      <c r="F78" s="43">
        <v>190</v>
      </c>
      <c r="G78" s="26">
        <v>114</v>
      </c>
      <c r="H78" s="84">
        <v>0.76</v>
      </c>
      <c r="I78" s="66">
        <f t="shared" si="4"/>
        <v>0</v>
      </c>
      <c r="J78" s="68">
        <v>0.72</v>
      </c>
      <c r="K78" s="66">
        <f t="shared" si="5"/>
        <v>0</v>
      </c>
      <c r="L78" s="85">
        <v>0.69</v>
      </c>
      <c r="M78" s="75">
        <f t="shared" si="6"/>
        <v>0</v>
      </c>
      <c r="N78" s="93" t="s">
        <v>185</v>
      </c>
      <c r="O78" s="67"/>
      <c r="P78" s="46">
        <f t="shared" si="7"/>
        <v>0</v>
      </c>
      <c r="Q78" s="87"/>
    </row>
    <row r="79" spans="1:19" ht="16.899999999999999" customHeight="1">
      <c r="A79" s="101"/>
      <c r="B79" s="119" t="s">
        <v>196</v>
      </c>
      <c r="C79" s="121" t="s">
        <v>201</v>
      </c>
      <c r="D79" s="112"/>
      <c r="E79" s="102"/>
      <c r="F79" s="40">
        <v>152</v>
      </c>
      <c r="G79" s="22"/>
      <c r="H79" s="82"/>
      <c r="I79" s="69">
        <f t="shared" si="4"/>
        <v>0</v>
      </c>
      <c r="J79" s="70"/>
      <c r="K79" s="69">
        <f t="shared" si="5"/>
        <v>0</v>
      </c>
      <c r="L79" s="83"/>
      <c r="M79" s="73">
        <f t="shared" si="6"/>
        <v>0</v>
      </c>
      <c r="N79" s="91"/>
      <c r="O79" s="64"/>
      <c r="P79" s="46">
        <f t="shared" si="7"/>
        <v>0</v>
      </c>
      <c r="Q79" s="87"/>
    </row>
    <row r="80" spans="1:19" s="5" customFormat="1" ht="16.899999999999999" customHeight="1">
      <c r="A80" s="123"/>
      <c r="B80" s="135"/>
      <c r="C80" s="132"/>
      <c r="D80" s="112" t="s">
        <v>12</v>
      </c>
      <c r="E80" s="102" t="s">
        <v>80</v>
      </c>
      <c r="F80" s="40">
        <v>152</v>
      </c>
      <c r="G80" s="25">
        <v>92</v>
      </c>
      <c r="H80" s="76">
        <v>0.6</v>
      </c>
      <c r="I80" s="71">
        <f t="shared" si="4"/>
        <v>0</v>
      </c>
      <c r="J80" s="72">
        <v>0.56999999999999995</v>
      </c>
      <c r="K80" s="71">
        <f t="shared" si="5"/>
        <v>0</v>
      </c>
      <c r="L80" s="77">
        <v>0.54</v>
      </c>
      <c r="M80" s="74">
        <f t="shared" si="6"/>
        <v>0</v>
      </c>
      <c r="N80" s="92"/>
      <c r="O80" s="65"/>
      <c r="P80" s="46">
        <f t="shared" si="7"/>
        <v>0</v>
      </c>
      <c r="Q80" s="87"/>
    </row>
    <row r="81" spans="1:19" ht="16.899999999999999" customHeight="1">
      <c r="A81" s="124"/>
      <c r="B81" s="135"/>
      <c r="C81" s="132"/>
      <c r="D81" s="112" t="s">
        <v>13</v>
      </c>
      <c r="E81" s="102" t="s">
        <v>63</v>
      </c>
      <c r="F81" s="40">
        <v>152</v>
      </c>
      <c r="G81" s="25">
        <v>92</v>
      </c>
      <c r="H81" s="76">
        <v>0.6</v>
      </c>
      <c r="I81" s="71">
        <f t="shared" si="4"/>
        <v>0</v>
      </c>
      <c r="J81" s="72">
        <v>0.56999999999999995</v>
      </c>
      <c r="K81" s="71">
        <f t="shared" si="5"/>
        <v>0</v>
      </c>
      <c r="L81" s="77">
        <v>0.54</v>
      </c>
      <c r="M81" s="74">
        <f t="shared" si="6"/>
        <v>0</v>
      </c>
      <c r="N81" s="92"/>
      <c r="O81" s="65"/>
      <c r="P81" s="46">
        <f t="shared" si="7"/>
        <v>0</v>
      </c>
      <c r="Q81" s="87"/>
    </row>
    <row r="82" spans="1:19" ht="16.899999999999999" customHeight="1">
      <c r="A82" s="124"/>
      <c r="B82" s="135"/>
      <c r="C82" s="132"/>
      <c r="D82" s="112" t="s">
        <v>14</v>
      </c>
      <c r="E82" s="102" t="s">
        <v>64</v>
      </c>
      <c r="F82" s="40">
        <v>152</v>
      </c>
      <c r="G82" s="25">
        <v>92</v>
      </c>
      <c r="H82" s="76">
        <v>0.6</v>
      </c>
      <c r="I82" s="71">
        <f t="shared" si="4"/>
        <v>0</v>
      </c>
      <c r="J82" s="72">
        <v>0.56999999999999995</v>
      </c>
      <c r="K82" s="79">
        <f t="shared" si="5"/>
        <v>0</v>
      </c>
      <c r="L82" s="81">
        <v>0.54</v>
      </c>
      <c r="M82" s="86">
        <f t="shared" si="6"/>
        <v>0</v>
      </c>
      <c r="N82" s="92"/>
      <c r="O82" s="99"/>
      <c r="P82" s="46">
        <f t="shared" si="7"/>
        <v>0</v>
      </c>
      <c r="Q82" s="87"/>
      <c r="S82" s="5"/>
    </row>
    <row r="83" spans="1:19" ht="16.899999999999999" customHeight="1">
      <c r="A83" s="124"/>
      <c r="B83" s="135"/>
      <c r="C83" s="132"/>
      <c r="D83" s="112" t="s">
        <v>51</v>
      </c>
      <c r="E83" s="102" t="s">
        <v>65</v>
      </c>
      <c r="F83" s="40">
        <v>152</v>
      </c>
      <c r="G83" s="25">
        <v>92</v>
      </c>
      <c r="H83" s="78">
        <v>0.6</v>
      </c>
      <c r="I83" s="79">
        <f t="shared" si="4"/>
        <v>0</v>
      </c>
      <c r="J83" s="80">
        <v>0.56999999999999995</v>
      </c>
      <c r="K83" s="79">
        <f t="shared" si="5"/>
        <v>0</v>
      </c>
      <c r="L83" s="81">
        <v>0.54</v>
      </c>
      <c r="M83" s="99">
        <f t="shared" si="6"/>
        <v>0</v>
      </c>
      <c r="N83" s="92"/>
      <c r="O83" s="99"/>
      <c r="P83" s="46">
        <f t="shared" si="7"/>
        <v>0</v>
      </c>
      <c r="Q83" s="87"/>
    </row>
    <row r="84" spans="1:19" ht="16.899999999999999" customHeight="1">
      <c r="A84" s="125"/>
      <c r="B84" s="136"/>
      <c r="C84" s="133"/>
      <c r="D84" s="113" t="s">
        <v>106</v>
      </c>
      <c r="E84" s="103" t="s">
        <v>107</v>
      </c>
      <c r="F84" s="43">
        <v>190</v>
      </c>
      <c r="G84" s="26">
        <v>114</v>
      </c>
      <c r="H84" s="84">
        <v>0.76</v>
      </c>
      <c r="I84" s="66">
        <f t="shared" si="4"/>
        <v>0</v>
      </c>
      <c r="J84" s="68">
        <v>0.72</v>
      </c>
      <c r="K84" s="66">
        <f t="shared" si="5"/>
        <v>0</v>
      </c>
      <c r="L84" s="85">
        <v>0.69</v>
      </c>
      <c r="M84" s="75">
        <f t="shared" si="6"/>
        <v>0</v>
      </c>
      <c r="N84" s="93"/>
      <c r="O84" s="67"/>
      <c r="P84" s="46">
        <f t="shared" si="7"/>
        <v>0</v>
      </c>
      <c r="Q84" s="87"/>
    </row>
    <row r="85" spans="1:19" ht="16.899999999999999" customHeight="1">
      <c r="A85" s="101"/>
      <c r="B85" s="119" t="s">
        <v>197</v>
      </c>
      <c r="C85" s="121" t="s">
        <v>202</v>
      </c>
      <c r="D85" s="112"/>
      <c r="E85" s="102"/>
      <c r="F85" s="40">
        <v>152</v>
      </c>
      <c r="G85" s="22"/>
      <c r="H85" s="82"/>
      <c r="I85" s="69">
        <f t="shared" si="4"/>
        <v>0</v>
      </c>
      <c r="J85" s="70"/>
      <c r="K85" s="69">
        <f t="shared" si="5"/>
        <v>0</v>
      </c>
      <c r="L85" s="83"/>
      <c r="M85" s="73">
        <f t="shared" si="6"/>
        <v>0</v>
      </c>
      <c r="N85" s="91"/>
      <c r="O85" s="64"/>
      <c r="P85" s="46">
        <f t="shared" si="7"/>
        <v>0</v>
      </c>
      <c r="Q85" s="87"/>
    </row>
    <row r="86" spans="1:19" s="5" customFormat="1" ht="16.899999999999999" customHeight="1">
      <c r="A86" s="123"/>
      <c r="B86" s="135"/>
      <c r="C86" s="132"/>
      <c r="D86" s="112" t="s">
        <v>12</v>
      </c>
      <c r="E86" s="102" t="s">
        <v>80</v>
      </c>
      <c r="F86" s="40">
        <v>152</v>
      </c>
      <c r="G86" s="25">
        <v>92</v>
      </c>
      <c r="H86" s="76">
        <v>0.6</v>
      </c>
      <c r="I86" s="71">
        <f t="shared" si="4"/>
        <v>0</v>
      </c>
      <c r="J86" s="72">
        <v>0.56999999999999995</v>
      </c>
      <c r="K86" s="71">
        <f t="shared" si="5"/>
        <v>0</v>
      </c>
      <c r="L86" s="77">
        <v>0.54</v>
      </c>
      <c r="M86" s="74">
        <f t="shared" si="6"/>
        <v>0</v>
      </c>
      <c r="N86" s="92"/>
      <c r="O86" s="65"/>
      <c r="P86" s="46">
        <f t="shared" si="7"/>
        <v>0</v>
      </c>
      <c r="Q86" s="87"/>
    </row>
    <row r="87" spans="1:19" ht="16.899999999999999" customHeight="1">
      <c r="A87" s="124"/>
      <c r="B87" s="135"/>
      <c r="C87" s="132"/>
      <c r="D87" s="112" t="s">
        <v>13</v>
      </c>
      <c r="E87" s="102" t="s">
        <v>63</v>
      </c>
      <c r="F87" s="40">
        <v>152</v>
      </c>
      <c r="G87" s="25">
        <v>92</v>
      </c>
      <c r="H87" s="76">
        <v>0.6</v>
      </c>
      <c r="I87" s="71">
        <f t="shared" si="4"/>
        <v>0</v>
      </c>
      <c r="J87" s="72">
        <v>0.56999999999999995</v>
      </c>
      <c r="K87" s="71">
        <f t="shared" si="5"/>
        <v>0</v>
      </c>
      <c r="L87" s="77">
        <v>0.54</v>
      </c>
      <c r="M87" s="74">
        <f t="shared" si="6"/>
        <v>0</v>
      </c>
      <c r="N87" s="92"/>
      <c r="O87" s="65"/>
      <c r="P87" s="46">
        <f t="shared" si="7"/>
        <v>0</v>
      </c>
      <c r="Q87" s="87"/>
    </row>
    <row r="88" spans="1:19" ht="16.899999999999999" customHeight="1">
      <c r="A88" s="124"/>
      <c r="B88" s="135"/>
      <c r="C88" s="132"/>
      <c r="D88" s="112" t="s">
        <v>14</v>
      </c>
      <c r="E88" s="102" t="s">
        <v>64</v>
      </c>
      <c r="F88" s="40">
        <v>152</v>
      </c>
      <c r="G88" s="25">
        <v>92</v>
      </c>
      <c r="H88" s="76">
        <v>0.6</v>
      </c>
      <c r="I88" s="71">
        <f t="shared" si="4"/>
        <v>0</v>
      </c>
      <c r="J88" s="72">
        <v>0.56999999999999995</v>
      </c>
      <c r="K88" s="79">
        <f t="shared" si="5"/>
        <v>0</v>
      </c>
      <c r="L88" s="81">
        <v>0.54</v>
      </c>
      <c r="M88" s="86">
        <f t="shared" si="6"/>
        <v>0</v>
      </c>
      <c r="N88" s="92"/>
      <c r="O88" s="99"/>
      <c r="P88" s="46">
        <f t="shared" si="7"/>
        <v>0</v>
      </c>
      <c r="Q88" s="87"/>
      <c r="S88" s="5"/>
    </row>
    <row r="89" spans="1:19" ht="16.899999999999999" customHeight="1">
      <c r="A89" s="124"/>
      <c r="B89" s="135"/>
      <c r="C89" s="132"/>
      <c r="D89" s="112" t="s">
        <v>51</v>
      </c>
      <c r="E89" s="102" t="s">
        <v>65</v>
      </c>
      <c r="F89" s="40">
        <v>152</v>
      </c>
      <c r="G89" s="25">
        <v>92</v>
      </c>
      <c r="H89" s="78">
        <v>0.6</v>
      </c>
      <c r="I89" s="79">
        <f t="shared" si="4"/>
        <v>0</v>
      </c>
      <c r="J89" s="80">
        <v>0.56999999999999995</v>
      </c>
      <c r="K89" s="79">
        <f t="shared" si="5"/>
        <v>0</v>
      </c>
      <c r="L89" s="81">
        <v>0.54</v>
      </c>
      <c r="M89" s="99">
        <f t="shared" si="6"/>
        <v>0</v>
      </c>
      <c r="N89" s="92"/>
      <c r="O89" s="99"/>
      <c r="P89" s="46">
        <f t="shared" si="7"/>
        <v>0</v>
      </c>
      <c r="Q89" s="87"/>
    </row>
    <row r="90" spans="1:19" ht="16.899999999999999" customHeight="1">
      <c r="A90" s="125"/>
      <c r="B90" s="136"/>
      <c r="C90" s="133"/>
      <c r="D90" s="113"/>
      <c r="E90" s="103"/>
      <c r="F90" s="43">
        <v>190</v>
      </c>
      <c r="G90" s="26"/>
      <c r="H90" s="84"/>
      <c r="I90" s="66">
        <f t="shared" si="4"/>
        <v>0</v>
      </c>
      <c r="J90" s="68"/>
      <c r="K90" s="66">
        <f t="shared" si="5"/>
        <v>0</v>
      </c>
      <c r="L90" s="85"/>
      <c r="M90" s="75">
        <f t="shared" si="6"/>
        <v>0</v>
      </c>
      <c r="N90" s="93"/>
      <c r="O90" s="67"/>
      <c r="P90" s="46">
        <f t="shared" si="7"/>
        <v>0</v>
      </c>
      <c r="Q90" s="87"/>
    </row>
    <row r="91" spans="1:19" ht="16.899999999999999" customHeight="1">
      <c r="A91" s="94"/>
      <c r="B91" s="119" t="s">
        <v>198</v>
      </c>
      <c r="C91" s="121" t="s">
        <v>203</v>
      </c>
      <c r="D91" s="112"/>
      <c r="E91" s="97"/>
      <c r="F91" s="40">
        <v>152</v>
      </c>
      <c r="G91" s="22"/>
      <c r="H91" s="82"/>
      <c r="I91" s="69">
        <f t="shared" ref="I91:I96" si="8">H91*O91</f>
        <v>0</v>
      </c>
      <c r="J91" s="70"/>
      <c r="K91" s="69">
        <f t="shared" ref="K91:K96" si="9">J91*O91</f>
        <v>0</v>
      </c>
      <c r="L91" s="83"/>
      <c r="M91" s="73">
        <f t="shared" ref="M91:M96" si="10">L91*O91</f>
        <v>0</v>
      </c>
      <c r="N91" s="91"/>
      <c r="O91" s="64"/>
      <c r="P91" s="46">
        <f t="shared" ref="P91:P96" si="11">O91*1</f>
        <v>0</v>
      </c>
      <c r="Q91" s="87"/>
    </row>
    <row r="92" spans="1:19" s="5" customFormat="1" ht="16.899999999999999" customHeight="1">
      <c r="A92" s="123"/>
      <c r="B92" s="135"/>
      <c r="C92" s="132"/>
      <c r="D92" s="112" t="s">
        <v>12</v>
      </c>
      <c r="E92" s="97" t="s">
        <v>80</v>
      </c>
      <c r="F92" s="40">
        <v>152</v>
      </c>
      <c r="G92" s="25">
        <v>92</v>
      </c>
      <c r="H92" s="76">
        <v>0.6</v>
      </c>
      <c r="I92" s="71">
        <f t="shared" si="8"/>
        <v>0</v>
      </c>
      <c r="J92" s="72">
        <v>0.56999999999999995</v>
      </c>
      <c r="K92" s="71">
        <f t="shared" si="9"/>
        <v>0</v>
      </c>
      <c r="L92" s="77">
        <v>0.54</v>
      </c>
      <c r="M92" s="74">
        <f t="shared" si="10"/>
        <v>0</v>
      </c>
      <c r="N92" s="92"/>
      <c r="O92" s="65"/>
      <c r="P92" s="46">
        <f t="shared" si="11"/>
        <v>0</v>
      </c>
      <c r="Q92" s="87"/>
    </row>
    <row r="93" spans="1:19" ht="16.899999999999999" customHeight="1">
      <c r="A93" s="124"/>
      <c r="B93" s="135"/>
      <c r="C93" s="132"/>
      <c r="D93" s="112" t="s">
        <v>13</v>
      </c>
      <c r="E93" s="97" t="s">
        <v>63</v>
      </c>
      <c r="F93" s="40">
        <v>152</v>
      </c>
      <c r="G93" s="25">
        <v>92</v>
      </c>
      <c r="H93" s="76">
        <v>0.6</v>
      </c>
      <c r="I93" s="71">
        <f t="shared" si="8"/>
        <v>0</v>
      </c>
      <c r="J93" s="72">
        <v>0.56999999999999995</v>
      </c>
      <c r="K93" s="71">
        <f t="shared" si="9"/>
        <v>0</v>
      </c>
      <c r="L93" s="77">
        <v>0.54</v>
      </c>
      <c r="M93" s="74">
        <f t="shared" si="10"/>
        <v>0</v>
      </c>
      <c r="N93" s="92"/>
      <c r="O93" s="65"/>
      <c r="P93" s="46">
        <f t="shared" si="11"/>
        <v>0</v>
      </c>
      <c r="Q93" s="87"/>
    </row>
    <row r="94" spans="1:19" ht="16.899999999999999" customHeight="1">
      <c r="A94" s="124"/>
      <c r="B94" s="135"/>
      <c r="C94" s="132"/>
      <c r="D94" s="112" t="s">
        <v>14</v>
      </c>
      <c r="E94" s="97" t="s">
        <v>64</v>
      </c>
      <c r="F94" s="40">
        <v>152</v>
      </c>
      <c r="G94" s="25">
        <v>92</v>
      </c>
      <c r="H94" s="76">
        <v>0.6</v>
      </c>
      <c r="I94" s="71">
        <f t="shared" si="8"/>
        <v>0</v>
      </c>
      <c r="J94" s="72">
        <v>0.56999999999999995</v>
      </c>
      <c r="K94" s="79">
        <f t="shared" si="9"/>
        <v>0</v>
      </c>
      <c r="L94" s="81">
        <v>0.54</v>
      </c>
      <c r="M94" s="86">
        <f t="shared" si="10"/>
        <v>0</v>
      </c>
      <c r="N94" s="92"/>
      <c r="O94" s="95"/>
      <c r="P94" s="46">
        <f t="shared" si="11"/>
        <v>0</v>
      </c>
      <c r="Q94" s="87"/>
      <c r="S94" s="5"/>
    </row>
    <row r="95" spans="1:19" ht="16.899999999999999" customHeight="1">
      <c r="A95" s="124"/>
      <c r="B95" s="135"/>
      <c r="C95" s="132"/>
      <c r="D95" s="112" t="s">
        <v>51</v>
      </c>
      <c r="E95" s="97" t="s">
        <v>65</v>
      </c>
      <c r="F95" s="40">
        <v>152</v>
      </c>
      <c r="G95" s="25">
        <v>92</v>
      </c>
      <c r="H95" s="78">
        <v>0.6</v>
      </c>
      <c r="I95" s="79">
        <f t="shared" si="8"/>
        <v>0</v>
      </c>
      <c r="J95" s="80">
        <v>0.56999999999999995</v>
      </c>
      <c r="K95" s="79">
        <f t="shared" si="9"/>
        <v>0</v>
      </c>
      <c r="L95" s="81">
        <v>0.54</v>
      </c>
      <c r="M95" s="95">
        <f t="shared" si="10"/>
        <v>0</v>
      </c>
      <c r="N95" s="92"/>
      <c r="O95" s="95"/>
      <c r="P95" s="46">
        <f t="shared" si="11"/>
        <v>0</v>
      </c>
      <c r="Q95" s="87"/>
    </row>
    <row r="96" spans="1:19" ht="16.899999999999999" customHeight="1">
      <c r="A96" s="125"/>
      <c r="B96" s="136"/>
      <c r="C96" s="133"/>
      <c r="D96" s="113" t="s">
        <v>106</v>
      </c>
      <c r="E96" s="103" t="s">
        <v>107</v>
      </c>
      <c r="F96" s="43">
        <v>190</v>
      </c>
      <c r="G96" s="26">
        <v>114</v>
      </c>
      <c r="H96" s="84">
        <v>0.76</v>
      </c>
      <c r="I96" s="66">
        <f t="shared" si="8"/>
        <v>0</v>
      </c>
      <c r="J96" s="68">
        <v>0.72</v>
      </c>
      <c r="K96" s="66">
        <f t="shared" si="9"/>
        <v>0</v>
      </c>
      <c r="L96" s="85">
        <v>0.69</v>
      </c>
      <c r="M96" s="75">
        <f t="shared" si="10"/>
        <v>0</v>
      </c>
      <c r="N96" s="93"/>
      <c r="O96" s="67"/>
      <c r="P96" s="46">
        <f t="shared" si="11"/>
        <v>0</v>
      </c>
      <c r="Q96" s="87"/>
    </row>
    <row r="97" spans="1:19" ht="24.75" customHeight="1">
      <c r="A97" s="123"/>
      <c r="B97" s="119" t="s">
        <v>102</v>
      </c>
      <c r="C97" s="121" t="s">
        <v>96</v>
      </c>
      <c r="D97" s="111" t="s">
        <v>12</v>
      </c>
      <c r="E97" s="18" t="s">
        <v>80</v>
      </c>
      <c r="F97" s="23">
        <v>152</v>
      </c>
      <c r="G97" s="22">
        <v>92</v>
      </c>
      <c r="H97" s="76">
        <v>0.6</v>
      </c>
      <c r="I97" s="69">
        <f t="shared" ref="I97:I104" si="12">H97*O97</f>
        <v>0</v>
      </c>
      <c r="J97" s="70">
        <v>0.56999999999999995</v>
      </c>
      <c r="K97" s="69">
        <f t="shared" ref="K97:K104" si="13">J97*O97</f>
        <v>0</v>
      </c>
      <c r="L97" s="83">
        <v>0.54</v>
      </c>
      <c r="M97" s="73">
        <f t="shared" ref="M97:M104" si="14">L97*O97</f>
        <v>0</v>
      </c>
      <c r="N97" s="91"/>
      <c r="O97" s="64"/>
      <c r="P97" s="46">
        <f t="shared" ref="P97:P104" si="15">O97*1</f>
        <v>0</v>
      </c>
      <c r="Q97" s="87"/>
    </row>
    <row r="98" spans="1:19" ht="24.75" customHeight="1">
      <c r="A98" s="124"/>
      <c r="B98" s="120"/>
      <c r="C98" s="122"/>
      <c r="D98" s="112" t="s">
        <v>13</v>
      </c>
      <c r="E98" s="18" t="s">
        <v>63</v>
      </c>
      <c r="F98" s="24">
        <v>152</v>
      </c>
      <c r="G98" s="25">
        <v>92</v>
      </c>
      <c r="H98" s="76">
        <v>0.6</v>
      </c>
      <c r="I98" s="71">
        <f t="shared" si="12"/>
        <v>0</v>
      </c>
      <c r="J98" s="72">
        <v>0.56999999999999995</v>
      </c>
      <c r="K98" s="71">
        <f t="shared" si="13"/>
        <v>0</v>
      </c>
      <c r="L98" s="77">
        <v>0.54</v>
      </c>
      <c r="M98" s="74">
        <f t="shared" si="14"/>
        <v>0</v>
      </c>
      <c r="N98" s="92"/>
      <c r="O98" s="65"/>
      <c r="P98" s="46">
        <f t="shared" si="15"/>
        <v>0</v>
      </c>
      <c r="Q98" s="87"/>
    </row>
    <row r="99" spans="1:19" ht="24.75" customHeight="1">
      <c r="A99" s="124"/>
      <c r="B99" s="120"/>
      <c r="C99" s="122"/>
      <c r="D99" s="112" t="s">
        <v>14</v>
      </c>
      <c r="E99" s="18" t="s">
        <v>64</v>
      </c>
      <c r="F99" s="24">
        <v>152</v>
      </c>
      <c r="G99" s="25">
        <v>92</v>
      </c>
      <c r="H99" s="76">
        <v>0.6</v>
      </c>
      <c r="I99" s="71">
        <f t="shared" si="12"/>
        <v>0</v>
      </c>
      <c r="J99" s="72">
        <v>0.56999999999999995</v>
      </c>
      <c r="K99" s="71">
        <f t="shared" si="13"/>
        <v>0</v>
      </c>
      <c r="L99" s="77">
        <v>0.54</v>
      </c>
      <c r="M99" s="74">
        <f t="shared" si="14"/>
        <v>0</v>
      </c>
      <c r="N99" s="92"/>
      <c r="O99" s="65"/>
      <c r="P99" s="46">
        <f t="shared" si="15"/>
        <v>0</v>
      </c>
      <c r="Q99" s="87"/>
    </row>
    <row r="100" spans="1:19" ht="24.75" customHeight="1">
      <c r="A100" s="125"/>
      <c r="B100" s="126"/>
      <c r="C100" s="127"/>
      <c r="D100" s="113" t="s">
        <v>51</v>
      </c>
      <c r="E100" s="17" t="s">
        <v>65</v>
      </c>
      <c r="F100" s="24">
        <v>152</v>
      </c>
      <c r="G100" s="25">
        <v>92</v>
      </c>
      <c r="H100" s="84">
        <v>0.6</v>
      </c>
      <c r="I100" s="66">
        <f t="shared" si="12"/>
        <v>0</v>
      </c>
      <c r="J100" s="68">
        <v>0.56999999999999995</v>
      </c>
      <c r="K100" s="66">
        <f t="shared" si="13"/>
        <v>0</v>
      </c>
      <c r="L100" s="85">
        <v>0.54</v>
      </c>
      <c r="M100" s="75">
        <f t="shared" si="14"/>
        <v>0</v>
      </c>
      <c r="N100" s="93"/>
      <c r="O100" s="67"/>
      <c r="P100" s="46">
        <f t="shared" si="15"/>
        <v>0</v>
      </c>
      <c r="Q100" s="87"/>
    </row>
    <row r="101" spans="1:19" ht="24.75" customHeight="1">
      <c r="A101" s="123"/>
      <c r="B101" s="119" t="s">
        <v>101</v>
      </c>
      <c r="C101" s="121" t="s">
        <v>97</v>
      </c>
      <c r="D101" s="111" t="s">
        <v>12</v>
      </c>
      <c r="E101" s="18" t="s">
        <v>80</v>
      </c>
      <c r="F101" s="23">
        <v>152</v>
      </c>
      <c r="G101" s="22">
        <v>92</v>
      </c>
      <c r="H101" s="76">
        <v>0.6</v>
      </c>
      <c r="I101" s="69">
        <f t="shared" si="12"/>
        <v>0</v>
      </c>
      <c r="J101" s="70">
        <v>0.56999999999999995</v>
      </c>
      <c r="K101" s="69">
        <f t="shared" si="13"/>
        <v>0</v>
      </c>
      <c r="L101" s="83">
        <v>0.54</v>
      </c>
      <c r="M101" s="73">
        <f t="shared" si="14"/>
        <v>0</v>
      </c>
      <c r="N101" s="91"/>
      <c r="O101" s="64"/>
      <c r="P101" s="46">
        <f t="shared" si="15"/>
        <v>0</v>
      </c>
      <c r="Q101" s="87"/>
    </row>
    <row r="102" spans="1:19" ht="24.75" customHeight="1">
      <c r="A102" s="124"/>
      <c r="B102" s="120"/>
      <c r="C102" s="122"/>
      <c r="D102" s="112" t="s">
        <v>13</v>
      </c>
      <c r="E102" s="18" t="s">
        <v>63</v>
      </c>
      <c r="F102" s="24">
        <v>152</v>
      </c>
      <c r="G102" s="25">
        <v>92</v>
      </c>
      <c r="H102" s="76">
        <v>0.6</v>
      </c>
      <c r="I102" s="71">
        <f t="shared" si="12"/>
        <v>0</v>
      </c>
      <c r="J102" s="72">
        <v>0.56999999999999995</v>
      </c>
      <c r="K102" s="71">
        <f t="shared" si="13"/>
        <v>0</v>
      </c>
      <c r="L102" s="77">
        <v>0.54</v>
      </c>
      <c r="M102" s="74">
        <f t="shared" si="14"/>
        <v>0</v>
      </c>
      <c r="N102" s="92"/>
      <c r="O102" s="65"/>
      <c r="P102" s="46">
        <f t="shared" si="15"/>
        <v>0</v>
      </c>
      <c r="Q102" s="87"/>
    </row>
    <row r="103" spans="1:19" ht="24.75" customHeight="1">
      <c r="A103" s="124"/>
      <c r="B103" s="120"/>
      <c r="C103" s="122"/>
      <c r="D103" s="112" t="s">
        <v>14</v>
      </c>
      <c r="E103" s="18" t="s">
        <v>64</v>
      </c>
      <c r="F103" s="24">
        <v>152</v>
      </c>
      <c r="G103" s="25">
        <v>92</v>
      </c>
      <c r="H103" s="76">
        <v>0.6</v>
      </c>
      <c r="I103" s="71">
        <f t="shared" si="12"/>
        <v>0</v>
      </c>
      <c r="J103" s="72">
        <v>0.56999999999999995</v>
      </c>
      <c r="K103" s="71">
        <f t="shared" si="13"/>
        <v>0</v>
      </c>
      <c r="L103" s="77">
        <v>0.54</v>
      </c>
      <c r="M103" s="74">
        <f t="shared" si="14"/>
        <v>0</v>
      </c>
      <c r="N103" s="92"/>
      <c r="O103" s="65"/>
      <c r="P103" s="46">
        <f t="shared" si="15"/>
        <v>0</v>
      </c>
      <c r="Q103" s="87"/>
    </row>
    <row r="104" spans="1:19" ht="24.75" customHeight="1">
      <c r="A104" s="125"/>
      <c r="B104" s="126"/>
      <c r="C104" s="127"/>
      <c r="D104" s="113" t="s">
        <v>51</v>
      </c>
      <c r="E104" s="17" t="s">
        <v>65</v>
      </c>
      <c r="F104" s="24">
        <v>152</v>
      </c>
      <c r="G104" s="25">
        <v>92</v>
      </c>
      <c r="H104" s="84">
        <v>0.6</v>
      </c>
      <c r="I104" s="66">
        <f t="shared" si="12"/>
        <v>0</v>
      </c>
      <c r="J104" s="68">
        <v>0.56999999999999995</v>
      </c>
      <c r="K104" s="66">
        <f t="shared" si="13"/>
        <v>0</v>
      </c>
      <c r="L104" s="85">
        <v>0.54</v>
      </c>
      <c r="M104" s="75">
        <f t="shared" si="14"/>
        <v>0</v>
      </c>
      <c r="N104" s="93"/>
      <c r="O104" s="67"/>
      <c r="P104" s="46">
        <f t="shared" si="15"/>
        <v>0</v>
      </c>
      <c r="Q104" s="87"/>
    </row>
    <row r="105" spans="1:19" s="16" customFormat="1" ht="27.75" customHeight="1">
      <c r="A105" s="140" t="s">
        <v>18</v>
      </c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89"/>
    </row>
    <row r="106" spans="1:19" ht="16.899999999999999" customHeight="1">
      <c r="A106" s="10"/>
      <c r="B106" s="119">
        <v>1</v>
      </c>
      <c r="C106" s="121" t="s">
        <v>19</v>
      </c>
      <c r="D106" s="112" t="s">
        <v>153</v>
      </c>
      <c r="E106" s="18" t="s">
        <v>80</v>
      </c>
      <c r="F106" s="29">
        <v>152</v>
      </c>
      <c r="G106" s="22">
        <v>92</v>
      </c>
      <c r="H106" s="82">
        <v>0.6</v>
      </c>
      <c r="I106" s="69">
        <f>H106*O106</f>
        <v>0</v>
      </c>
      <c r="J106" s="70">
        <v>0.56999999999999995</v>
      </c>
      <c r="K106" s="69">
        <f>J106*O106</f>
        <v>0</v>
      </c>
      <c r="L106" s="83">
        <v>0.54</v>
      </c>
      <c r="M106" s="73">
        <f>L106*O106</f>
        <v>0</v>
      </c>
      <c r="N106" s="91"/>
      <c r="O106" s="64"/>
      <c r="P106" s="46">
        <f t="shared" ref="P106:P171" si="16">O106*1</f>
        <v>0</v>
      </c>
      <c r="Q106" s="87"/>
    </row>
    <row r="107" spans="1:19" s="5" customFormat="1" ht="16.899999999999999" customHeight="1">
      <c r="A107" s="123"/>
      <c r="B107" s="135"/>
      <c r="C107" s="132"/>
      <c r="D107" s="112" t="s">
        <v>12</v>
      </c>
      <c r="E107" s="18" t="s">
        <v>80</v>
      </c>
      <c r="F107" s="29">
        <v>152</v>
      </c>
      <c r="G107" s="25">
        <v>92</v>
      </c>
      <c r="H107" s="76">
        <v>0.6</v>
      </c>
      <c r="I107" s="71">
        <f>H107*O107</f>
        <v>0</v>
      </c>
      <c r="J107" s="72">
        <v>0.56999999999999995</v>
      </c>
      <c r="K107" s="71">
        <f>J107*O107</f>
        <v>0</v>
      </c>
      <c r="L107" s="77">
        <v>0.54</v>
      </c>
      <c r="M107" s="74">
        <f>L107*O107</f>
        <v>0</v>
      </c>
      <c r="N107" s="92"/>
      <c r="O107" s="65"/>
      <c r="P107" s="46">
        <f t="shared" si="16"/>
        <v>0</v>
      </c>
      <c r="Q107" s="87"/>
    </row>
    <row r="108" spans="1:19" ht="16.899999999999999" customHeight="1">
      <c r="A108" s="124"/>
      <c r="B108" s="135"/>
      <c r="C108" s="132"/>
      <c r="D108" s="112" t="s">
        <v>13</v>
      </c>
      <c r="E108" s="18" t="s">
        <v>63</v>
      </c>
      <c r="F108" s="29">
        <v>152</v>
      </c>
      <c r="G108" s="25">
        <v>92</v>
      </c>
      <c r="H108" s="76">
        <v>0.6</v>
      </c>
      <c r="I108" s="71">
        <f>H108*O108</f>
        <v>0</v>
      </c>
      <c r="J108" s="72">
        <v>0.56999999999999995</v>
      </c>
      <c r="K108" s="71">
        <f>J108*O108</f>
        <v>0</v>
      </c>
      <c r="L108" s="77">
        <v>0.54</v>
      </c>
      <c r="M108" s="74">
        <f>L108*O108</f>
        <v>0</v>
      </c>
      <c r="N108" s="92"/>
      <c r="O108" s="65"/>
      <c r="P108" s="46">
        <f t="shared" si="16"/>
        <v>0</v>
      </c>
      <c r="Q108" s="87"/>
    </row>
    <row r="109" spans="1:19" ht="16.899999999999999" customHeight="1">
      <c r="A109" s="124"/>
      <c r="B109" s="135"/>
      <c r="C109" s="132"/>
      <c r="D109" s="112" t="s">
        <v>14</v>
      </c>
      <c r="E109" s="18" t="s">
        <v>64</v>
      </c>
      <c r="F109" s="29">
        <v>152</v>
      </c>
      <c r="G109" s="25">
        <v>92</v>
      </c>
      <c r="H109" s="76">
        <v>0.6</v>
      </c>
      <c r="I109" s="71">
        <f>H109*O109</f>
        <v>0</v>
      </c>
      <c r="J109" s="72">
        <v>0.56999999999999995</v>
      </c>
      <c r="K109" s="79">
        <f>J109*O109</f>
        <v>0</v>
      </c>
      <c r="L109" s="81">
        <v>0.54</v>
      </c>
      <c r="M109" s="86">
        <f>L109*O109</f>
        <v>0</v>
      </c>
      <c r="N109" s="92"/>
      <c r="O109" s="44"/>
      <c r="P109" s="46">
        <f t="shared" si="16"/>
        <v>0</v>
      </c>
      <c r="Q109" s="87"/>
      <c r="S109" s="5"/>
    </row>
    <row r="110" spans="1:19" ht="16.899999999999999" customHeight="1">
      <c r="A110" s="124"/>
      <c r="B110" s="135"/>
      <c r="C110" s="132"/>
      <c r="D110" s="112" t="s">
        <v>51</v>
      </c>
      <c r="E110" s="18" t="s">
        <v>65</v>
      </c>
      <c r="F110" s="29">
        <v>152</v>
      </c>
      <c r="G110" s="25">
        <v>92</v>
      </c>
      <c r="H110" s="78">
        <v>0.6</v>
      </c>
      <c r="I110" s="79">
        <f t="shared" ref="I110:I115" si="17">H110*O110</f>
        <v>0</v>
      </c>
      <c r="J110" s="80">
        <v>0.56999999999999995</v>
      </c>
      <c r="K110" s="79">
        <f t="shared" ref="K110:K115" si="18">J110*O110</f>
        <v>0</v>
      </c>
      <c r="L110" s="81">
        <v>0.54</v>
      </c>
      <c r="M110" s="44">
        <f t="shared" ref="M110:M115" si="19">L110*O110</f>
        <v>0</v>
      </c>
      <c r="N110" s="92" t="s">
        <v>185</v>
      </c>
      <c r="O110" s="44"/>
      <c r="P110" s="46">
        <f t="shared" si="16"/>
        <v>0</v>
      </c>
      <c r="Q110" s="87"/>
    </row>
    <row r="111" spans="1:19" ht="16.899999999999999" customHeight="1">
      <c r="A111" s="125"/>
      <c r="B111" s="136"/>
      <c r="C111" s="133"/>
      <c r="D111" s="113" t="s">
        <v>106</v>
      </c>
      <c r="E111" s="17" t="s">
        <v>107</v>
      </c>
      <c r="F111" s="30">
        <v>190</v>
      </c>
      <c r="G111" s="26">
        <v>114</v>
      </c>
      <c r="H111" s="84">
        <v>0.76</v>
      </c>
      <c r="I111" s="66">
        <f t="shared" si="17"/>
        <v>0</v>
      </c>
      <c r="J111" s="68">
        <v>0.72</v>
      </c>
      <c r="K111" s="66">
        <f t="shared" si="18"/>
        <v>0</v>
      </c>
      <c r="L111" s="85">
        <v>0.69</v>
      </c>
      <c r="M111" s="75">
        <f t="shared" si="19"/>
        <v>0</v>
      </c>
      <c r="N111" s="93"/>
      <c r="O111" s="67"/>
      <c r="P111" s="46">
        <f t="shared" si="16"/>
        <v>0</v>
      </c>
      <c r="Q111" s="87"/>
    </row>
    <row r="112" spans="1:19" ht="16.899999999999999" customHeight="1">
      <c r="A112" s="128"/>
      <c r="B112" s="119">
        <v>2</v>
      </c>
      <c r="C112" s="121" t="s">
        <v>20</v>
      </c>
      <c r="D112" s="112" t="s">
        <v>153</v>
      </c>
      <c r="E112" s="18" t="s">
        <v>80</v>
      </c>
      <c r="F112" s="29">
        <v>152</v>
      </c>
      <c r="G112" s="22">
        <v>92</v>
      </c>
      <c r="H112" s="82">
        <v>0.6</v>
      </c>
      <c r="I112" s="69">
        <f t="shared" si="17"/>
        <v>0</v>
      </c>
      <c r="J112" s="70">
        <v>0.56999999999999995</v>
      </c>
      <c r="K112" s="69">
        <f t="shared" si="18"/>
        <v>0</v>
      </c>
      <c r="L112" s="83">
        <v>0.54</v>
      </c>
      <c r="M112" s="73">
        <f t="shared" si="19"/>
        <v>0</v>
      </c>
      <c r="N112" s="91" t="s">
        <v>185</v>
      </c>
      <c r="O112" s="64"/>
      <c r="P112" s="46">
        <f t="shared" si="16"/>
        <v>0</v>
      </c>
      <c r="Q112" s="87"/>
    </row>
    <row r="113" spans="1:19" s="5" customFormat="1" ht="16.899999999999999" customHeight="1">
      <c r="A113" s="129"/>
      <c r="B113" s="135"/>
      <c r="C113" s="132"/>
      <c r="D113" s="112" t="s">
        <v>12</v>
      </c>
      <c r="E113" s="18" t="s">
        <v>80</v>
      </c>
      <c r="F113" s="29">
        <v>152</v>
      </c>
      <c r="G113" s="25">
        <v>92</v>
      </c>
      <c r="H113" s="76">
        <v>0.6</v>
      </c>
      <c r="I113" s="71">
        <f t="shared" si="17"/>
        <v>0</v>
      </c>
      <c r="J113" s="72">
        <v>0.56999999999999995</v>
      </c>
      <c r="K113" s="71">
        <f t="shared" si="18"/>
        <v>0</v>
      </c>
      <c r="L113" s="77">
        <v>0.54</v>
      </c>
      <c r="M113" s="74">
        <f t="shared" si="19"/>
        <v>0</v>
      </c>
      <c r="N113" s="92"/>
      <c r="O113" s="65"/>
      <c r="P113" s="46">
        <f t="shared" si="16"/>
        <v>0</v>
      </c>
      <c r="Q113" s="87"/>
    </row>
    <row r="114" spans="1:19" ht="16.899999999999999" customHeight="1">
      <c r="A114" s="129"/>
      <c r="B114" s="135"/>
      <c r="C114" s="132"/>
      <c r="D114" s="112" t="s">
        <v>13</v>
      </c>
      <c r="E114" s="18" t="s">
        <v>63</v>
      </c>
      <c r="F114" s="29">
        <v>152</v>
      </c>
      <c r="G114" s="25">
        <v>92</v>
      </c>
      <c r="H114" s="76">
        <v>0.6</v>
      </c>
      <c r="I114" s="71">
        <f t="shared" si="17"/>
        <v>0</v>
      </c>
      <c r="J114" s="72">
        <v>0.56999999999999995</v>
      </c>
      <c r="K114" s="71">
        <f t="shared" si="18"/>
        <v>0</v>
      </c>
      <c r="L114" s="77">
        <v>0.54</v>
      </c>
      <c r="M114" s="74">
        <f t="shared" si="19"/>
        <v>0</v>
      </c>
      <c r="N114" s="92"/>
      <c r="O114" s="65"/>
      <c r="P114" s="46">
        <f t="shared" si="16"/>
        <v>0</v>
      </c>
      <c r="Q114" s="87"/>
    </row>
    <row r="115" spans="1:19" ht="16.899999999999999" customHeight="1">
      <c r="A115" s="129"/>
      <c r="B115" s="135"/>
      <c r="C115" s="132"/>
      <c r="D115" s="112" t="s">
        <v>14</v>
      </c>
      <c r="E115" s="18" t="s">
        <v>64</v>
      </c>
      <c r="F115" s="29">
        <v>152</v>
      </c>
      <c r="G115" s="25">
        <v>92</v>
      </c>
      <c r="H115" s="76">
        <v>0.6</v>
      </c>
      <c r="I115" s="71">
        <f t="shared" si="17"/>
        <v>0</v>
      </c>
      <c r="J115" s="72">
        <v>0.56999999999999995</v>
      </c>
      <c r="K115" s="79">
        <f t="shared" si="18"/>
        <v>0</v>
      </c>
      <c r="L115" s="81">
        <v>0.54</v>
      </c>
      <c r="M115" s="86">
        <f t="shared" si="19"/>
        <v>0</v>
      </c>
      <c r="N115" s="92"/>
      <c r="O115" s="44"/>
      <c r="P115" s="46">
        <f t="shared" si="16"/>
        <v>0</v>
      </c>
      <c r="Q115" s="87"/>
    </row>
    <row r="116" spans="1:19" ht="16.899999999999999" customHeight="1">
      <c r="A116" s="129"/>
      <c r="B116" s="135"/>
      <c r="C116" s="132"/>
      <c r="D116" s="112" t="s">
        <v>51</v>
      </c>
      <c r="E116" s="18" t="s">
        <v>65</v>
      </c>
      <c r="F116" s="29">
        <v>152</v>
      </c>
      <c r="G116" s="25">
        <v>92</v>
      </c>
      <c r="H116" s="78">
        <v>0.6</v>
      </c>
      <c r="I116" s="79">
        <f t="shared" ref="I116:I128" si="20">H116*O116</f>
        <v>0</v>
      </c>
      <c r="J116" s="80">
        <v>0.56999999999999995</v>
      </c>
      <c r="K116" s="79">
        <f t="shared" ref="K116:K128" si="21">J116*O116</f>
        <v>0</v>
      </c>
      <c r="L116" s="81">
        <v>0.54</v>
      </c>
      <c r="M116" s="44">
        <f t="shared" ref="M116:M128" si="22">L116*O116</f>
        <v>0</v>
      </c>
      <c r="N116" s="92"/>
      <c r="O116" s="44"/>
      <c r="P116" s="46">
        <f t="shared" si="16"/>
        <v>0</v>
      </c>
      <c r="Q116" s="87"/>
    </row>
    <row r="117" spans="1:19" ht="16.899999999999999" customHeight="1">
      <c r="A117" s="130"/>
      <c r="B117" s="136"/>
      <c r="C117" s="133"/>
      <c r="D117" s="113" t="s">
        <v>106</v>
      </c>
      <c r="E117" s="17" t="s">
        <v>107</v>
      </c>
      <c r="F117" s="30">
        <v>190</v>
      </c>
      <c r="G117" s="26">
        <v>114</v>
      </c>
      <c r="H117" s="84">
        <v>0.76</v>
      </c>
      <c r="I117" s="66">
        <f t="shared" si="20"/>
        <v>0</v>
      </c>
      <c r="J117" s="68">
        <v>0.72</v>
      </c>
      <c r="K117" s="66">
        <f t="shared" si="21"/>
        <v>0</v>
      </c>
      <c r="L117" s="85">
        <v>0.69</v>
      </c>
      <c r="M117" s="75">
        <f t="shared" si="22"/>
        <v>0</v>
      </c>
      <c r="N117" s="93"/>
      <c r="O117" s="67"/>
      <c r="P117" s="46">
        <f t="shared" si="16"/>
        <v>0</v>
      </c>
      <c r="Q117" s="87"/>
    </row>
    <row r="118" spans="1:19" ht="21" customHeight="1">
      <c r="A118" s="123"/>
      <c r="B118" s="119" t="s">
        <v>69</v>
      </c>
      <c r="C118" s="121" t="s">
        <v>70</v>
      </c>
      <c r="D118" s="111" t="s">
        <v>12</v>
      </c>
      <c r="E118" s="18" t="s">
        <v>80</v>
      </c>
      <c r="F118" s="31">
        <v>152</v>
      </c>
      <c r="G118" s="25">
        <v>92</v>
      </c>
      <c r="H118" s="82">
        <v>0.6</v>
      </c>
      <c r="I118" s="69">
        <f t="shared" si="20"/>
        <v>0</v>
      </c>
      <c r="J118" s="70">
        <v>0.56999999999999995</v>
      </c>
      <c r="K118" s="69">
        <f t="shared" si="21"/>
        <v>0</v>
      </c>
      <c r="L118" s="83">
        <v>0.54</v>
      </c>
      <c r="M118" s="73">
        <f t="shared" si="22"/>
        <v>0</v>
      </c>
      <c r="N118" s="91"/>
      <c r="O118" s="64"/>
      <c r="P118" s="46">
        <f t="shared" si="16"/>
        <v>0</v>
      </c>
      <c r="Q118" s="87"/>
    </row>
    <row r="119" spans="1:19" ht="21" customHeight="1">
      <c r="A119" s="124"/>
      <c r="B119" s="120"/>
      <c r="C119" s="122"/>
      <c r="D119" s="112" t="s">
        <v>13</v>
      </c>
      <c r="E119" s="18" t="s">
        <v>63</v>
      </c>
      <c r="F119" s="29">
        <v>152</v>
      </c>
      <c r="G119" s="25">
        <v>92</v>
      </c>
      <c r="H119" s="76">
        <v>0.6</v>
      </c>
      <c r="I119" s="71">
        <f t="shared" si="20"/>
        <v>0</v>
      </c>
      <c r="J119" s="72">
        <v>0.56999999999999995</v>
      </c>
      <c r="K119" s="71">
        <f t="shared" si="21"/>
        <v>0</v>
      </c>
      <c r="L119" s="77">
        <v>0.54</v>
      </c>
      <c r="M119" s="74">
        <f t="shared" si="22"/>
        <v>0</v>
      </c>
      <c r="N119" s="92"/>
      <c r="O119" s="65"/>
      <c r="P119" s="46">
        <f t="shared" si="16"/>
        <v>0</v>
      </c>
      <c r="Q119" s="87"/>
    </row>
    <row r="120" spans="1:19" ht="21" customHeight="1">
      <c r="A120" s="124"/>
      <c r="B120" s="120"/>
      <c r="C120" s="122"/>
      <c r="D120" s="112" t="s">
        <v>14</v>
      </c>
      <c r="E120" s="18" t="s">
        <v>64</v>
      </c>
      <c r="F120" s="29">
        <v>152</v>
      </c>
      <c r="G120" s="25">
        <v>92</v>
      </c>
      <c r="H120" s="76">
        <v>0.6</v>
      </c>
      <c r="I120" s="71">
        <f t="shared" si="20"/>
        <v>0</v>
      </c>
      <c r="J120" s="72">
        <v>0.56999999999999995</v>
      </c>
      <c r="K120" s="71">
        <f t="shared" si="21"/>
        <v>0</v>
      </c>
      <c r="L120" s="77">
        <v>0.54</v>
      </c>
      <c r="M120" s="74">
        <f t="shared" si="22"/>
        <v>0</v>
      </c>
      <c r="N120" s="92"/>
      <c r="O120" s="65"/>
      <c r="P120" s="46">
        <f t="shared" si="16"/>
        <v>0</v>
      </c>
      <c r="Q120" s="87"/>
    </row>
    <row r="121" spans="1:19" ht="18.75" customHeight="1">
      <c r="A121" s="124"/>
      <c r="B121" s="120"/>
      <c r="C121" s="122"/>
      <c r="D121" s="112" t="s">
        <v>51</v>
      </c>
      <c r="E121" s="18" t="s">
        <v>65</v>
      </c>
      <c r="F121" s="29">
        <v>152</v>
      </c>
      <c r="G121" s="25">
        <v>92</v>
      </c>
      <c r="H121" s="76">
        <v>0.6</v>
      </c>
      <c r="I121" s="71">
        <f t="shared" si="20"/>
        <v>0</v>
      </c>
      <c r="J121" s="72">
        <v>0.56999999999999995</v>
      </c>
      <c r="K121" s="79">
        <f t="shared" si="21"/>
        <v>0</v>
      </c>
      <c r="L121" s="81">
        <v>0.54</v>
      </c>
      <c r="M121" s="86">
        <f t="shared" si="22"/>
        <v>0</v>
      </c>
      <c r="N121" s="92"/>
      <c r="O121" s="44"/>
      <c r="P121" s="46">
        <f t="shared" si="16"/>
        <v>0</v>
      </c>
      <c r="Q121" s="87"/>
    </row>
    <row r="122" spans="1:19" ht="18.75" customHeight="1">
      <c r="A122" s="125"/>
      <c r="B122" s="126"/>
      <c r="C122" s="127"/>
      <c r="D122" s="113" t="s">
        <v>106</v>
      </c>
      <c r="E122" s="17" t="s">
        <v>107</v>
      </c>
      <c r="F122" s="30">
        <v>190</v>
      </c>
      <c r="G122" s="26">
        <v>114</v>
      </c>
      <c r="H122" s="84">
        <v>0.76</v>
      </c>
      <c r="I122" s="66">
        <f t="shared" si="20"/>
        <v>0</v>
      </c>
      <c r="J122" s="68">
        <v>0.72</v>
      </c>
      <c r="K122" s="66">
        <f t="shared" si="21"/>
        <v>0</v>
      </c>
      <c r="L122" s="85">
        <v>0.69</v>
      </c>
      <c r="M122" s="75">
        <f t="shared" si="22"/>
        <v>0</v>
      </c>
      <c r="N122" s="93"/>
      <c r="O122" s="67"/>
      <c r="P122" s="46">
        <f t="shared" si="16"/>
        <v>0</v>
      </c>
      <c r="Q122" s="87"/>
    </row>
    <row r="123" spans="1:19" ht="16.899999999999999" customHeight="1">
      <c r="A123" s="94"/>
      <c r="B123" s="119">
        <v>3</v>
      </c>
      <c r="C123" s="121" t="s">
        <v>109</v>
      </c>
      <c r="D123" s="112" t="s">
        <v>153</v>
      </c>
      <c r="E123" s="97" t="s">
        <v>80</v>
      </c>
      <c r="F123" s="40">
        <v>152</v>
      </c>
      <c r="G123" s="22">
        <v>92</v>
      </c>
      <c r="H123" s="82">
        <v>0.6</v>
      </c>
      <c r="I123" s="69">
        <f t="shared" si="20"/>
        <v>0</v>
      </c>
      <c r="J123" s="70">
        <v>0.56999999999999995</v>
      </c>
      <c r="K123" s="69">
        <f t="shared" si="21"/>
        <v>0</v>
      </c>
      <c r="L123" s="83">
        <v>0.54</v>
      </c>
      <c r="M123" s="73">
        <f t="shared" si="22"/>
        <v>0</v>
      </c>
      <c r="N123" s="91" t="s">
        <v>185</v>
      </c>
      <c r="O123" s="64"/>
      <c r="P123" s="46">
        <f t="shared" ref="P123:P128" si="23">O123*1</f>
        <v>0</v>
      </c>
      <c r="Q123" s="87"/>
    </row>
    <row r="124" spans="1:19" s="5" customFormat="1" ht="16.899999999999999" customHeight="1">
      <c r="A124" s="123"/>
      <c r="B124" s="135"/>
      <c r="C124" s="132"/>
      <c r="D124" s="112" t="s">
        <v>12</v>
      </c>
      <c r="E124" s="97" t="s">
        <v>80</v>
      </c>
      <c r="F124" s="40">
        <v>152</v>
      </c>
      <c r="G124" s="25">
        <v>92</v>
      </c>
      <c r="H124" s="76">
        <v>0.6</v>
      </c>
      <c r="I124" s="71">
        <f t="shared" si="20"/>
        <v>0</v>
      </c>
      <c r="J124" s="72">
        <v>0.56999999999999995</v>
      </c>
      <c r="K124" s="71">
        <f t="shared" si="21"/>
        <v>0</v>
      </c>
      <c r="L124" s="77">
        <v>0.54</v>
      </c>
      <c r="M124" s="74">
        <f t="shared" si="22"/>
        <v>0</v>
      </c>
      <c r="N124" s="92"/>
      <c r="O124" s="65"/>
      <c r="P124" s="46">
        <f t="shared" si="23"/>
        <v>0</v>
      </c>
      <c r="Q124" s="87"/>
    </row>
    <row r="125" spans="1:19" ht="16.899999999999999" customHeight="1">
      <c r="A125" s="124"/>
      <c r="B125" s="135"/>
      <c r="C125" s="132"/>
      <c r="D125" s="112" t="s">
        <v>13</v>
      </c>
      <c r="E125" s="97" t="s">
        <v>63</v>
      </c>
      <c r="F125" s="40">
        <v>152</v>
      </c>
      <c r="G125" s="25">
        <v>92</v>
      </c>
      <c r="H125" s="76">
        <v>0.6</v>
      </c>
      <c r="I125" s="71">
        <f t="shared" si="20"/>
        <v>0</v>
      </c>
      <c r="J125" s="72">
        <v>0.56999999999999995</v>
      </c>
      <c r="K125" s="71">
        <f t="shared" si="21"/>
        <v>0</v>
      </c>
      <c r="L125" s="77">
        <v>0.54</v>
      </c>
      <c r="M125" s="74">
        <f t="shared" si="22"/>
        <v>0</v>
      </c>
      <c r="N125" s="92"/>
      <c r="O125" s="65"/>
      <c r="P125" s="46">
        <f t="shared" si="23"/>
        <v>0</v>
      </c>
      <c r="Q125" s="87"/>
    </row>
    <row r="126" spans="1:19" ht="16.899999999999999" customHeight="1">
      <c r="A126" s="124"/>
      <c r="B126" s="135"/>
      <c r="C126" s="132"/>
      <c r="D126" s="112" t="s">
        <v>14</v>
      </c>
      <c r="E126" s="97" t="s">
        <v>64</v>
      </c>
      <c r="F126" s="40">
        <v>152</v>
      </c>
      <c r="G126" s="25">
        <v>92</v>
      </c>
      <c r="H126" s="76">
        <v>0.6</v>
      </c>
      <c r="I126" s="71">
        <f t="shared" si="20"/>
        <v>0</v>
      </c>
      <c r="J126" s="72">
        <v>0.56999999999999995</v>
      </c>
      <c r="K126" s="79">
        <f t="shared" si="21"/>
        <v>0</v>
      </c>
      <c r="L126" s="81">
        <v>0.54</v>
      </c>
      <c r="M126" s="86">
        <f t="shared" si="22"/>
        <v>0</v>
      </c>
      <c r="N126" s="92"/>
      <c r="O126" s="95"/>
      <c r="P126" s="46">
        <f t="shared" si="23"/>
        <v>0</v>
      </c>
      <c r="Q126" s="87"/>
      <c r="S126" s="5"/>
    </row>
    <row r="127" spans="1:19" ht="16.899999999999999" customHeight="1">
      <c r="A127" s="124"/>
      <c r="B127" s="135"/>
      <c r="C127" s="132"/>
      <c r="D127" s="112" t="s">
        <v>51</v>
      </c>
      <c r="E127" s="97" t="s">
        <v>65</v>
      </c>
      <c r="F127" s="40">
        <v>152</v>
      </c>
      <c r="G127" s="25">
        <v>92</v>
      </c>
      <c r="H127" s="78">
        <v>0.6</v>
      </c>
      <c r="I127" s="79">
        <f t="shared" si="20"/>
        <v>0</v>
      </c>
      <c r="J127" s="80">
        <v>0.56999999999999995</v>
      </c>
      <c r="K127" s="79">
        <f t="shared" si="21"/>
        <v>0</v>
      </c>
      <c r="L127" s="81">
        <v>0.54</v>
      </c>
      <c r="M127" s="95">
        <f t="shared" si="22"/>
        <v>0</v>
      </c>
      <c r="N127" s="92"/>
      <c r="O127" s="95"/>
      <c r="P127" s="46">
        <f t="shared" si="23"/>
        <v>0</v>
      </c>
      <c r="Q127" s="87"/>
    </row>
    <row r="128" spans="1:19" ht="16.899999999999999" customHeight="1">
      <c r="A128" s="125"/>
      <c r="B128" s="136"/>
      <c r="C128" s="133"/>
      <c r="D128" s="113" t="s">
        <v>106</v>
      </c>
      <c r="E128" s="98" t="s">
        <v>107</v>
      </c>
      <c r="F128" s="43">
        <v>190</v>
      </c>
      <c r="G128" s="26">
        <v>114</v>
      </c>
      <c r="H128" s="84">
        <v>0.76</v>
      </c>
      <c r="I128" s="66">
        <f t="shared" si="20"/>
        <v>0</v>
      </c>
      <c r="J128" s="68">
        <v>0.72</v>
      </c>
      <c r="K128" s="66">
        <f t="shared" si="21"/>
        <v>0</v>
      </c>
      <c r="L128" s="85">
        <v>0.69</v>
      </c>
      <c r="M128" s="75">
        <f t="shared" si="22"/>
        <v>0</v>
      </c>
      <c r="N128" s="93"/>
      <c r="O128" s="67"/>
      <c r="P128" s="46">
        <f t="shared" si="23"/>
        <v>0</v>
      </c>
      <c r="Q128" s="87"/>
    </row>
    <row r="129" spans="1:17" ht="19.5" customHeight="1">
      <c r="A129" s="123"/>
      <c r="B129" s="119">
        <v>4</v>
      </c>
      <c r="C129" s="121" t="s">
        <v>21</v>
      </c>
      <c r="D129" s="111" t="s">
        <v>12</v>
      </c>
      <c r="E129" s="15" t="s">
        <v>80</v>
      </c>
      <c r="F129" s="31">
        <v>152</v>
      </c>
      <c r="G129" s="25">
        <v>92</v>
      </c>
      <c r="H129" s="82">
        <v>0.6</v>
      </c>
      <c r="I129" s="69">
        <f t="shared" ref="I129:I165" si="24">H129*O129</f>
        <v>0</v>
      </c>
      <c r="J129" s="70">
        <v>0.56999999999999995</v>
      </c>
      <c r="K129" s="69">
        <f t="shared" ref="K129:K165" si="25">J129*O129</f>
        <v>0</v>
      </c>
      <c r="L129" s="83">
        <v>0.54</v>
      </c>
      <c r="M129" s="73">
        <f t="shared" ref="M129:M167" si="26">L129*O129</f>
        <v>0</v>
      </c>
      <c r="N129" s="91"/>
      <c r="O129" s="64"/>
      <c r="P129" s="46">
        <f t="shared" si="16"/>
        <v>0</v>
      </c>
      <c r="Q129" s="87"/>
    </row>
    <row r="130" spans="1:17" ht="19.5" customHeight="1">
      <c r="A130" s="124"/>
      <c r="B130" s="120"/>
      <c r="C130" s="122"/>
      <c r="D130" s="112" t="s">
        <v>13</v>
      </c>
      <c r="E130" s="18" t="s">
        <v>63</v>
      </c>
      <c r="F130" s="29">
        <v>152</v>
      </c>
      <c r="G130" s="25">
        <v>92</v>
      </c>
      <c r="H130" s="76">
        <v>0.6</v>
      </c>
      <c r="I130" s="71">
        <f t="shared" si="24"/>
        <v>0</v>
      </c>
      <c r="J130" s="72">
        <v>0.56999999999999995</v>
      </c>
      <c r="K130" s="71">
        <f t="shared" si="25"/>
        <v>0</v>
      </c>
      <c r="L130" s="77">
        <v>0.54</v>
      </c>
      <c r="M130" s="74">
        <f t="shared" si="26"/>
        <v>0</v>
      </c>
      <c r="N130" s="92"/>
      <c r="O130" s="65"/>
      <c r="P130" s="46">
        <f t="shared" si="16"/>
        <v>0</v>
      </c>
      <c r="Q130" s="87"/>
    </row>
    <row r="131" spans="1:17" ht="19.5" customHeight="1">
      <c r="A131" s="124"/>
      <c r="B131" s="120"/>
      <c r="C131" s="122"/>
      <c r="D131" s="112" t="s">
        <v>14</v>
      </c>
      <c r="E131" s="18" t="s">
        <v>64</v>
      </c>
      <c r="F131" s="29">
        <v>152</v>
      </c>
      <c r="G131" s="25">
        <v>92</v>
      </c>
      <c r="H131" s="76">
        <v>0.6</v>
      </c>
      <c r="I131" s="71">
        <f t="shared" si="24"/>
        <v>0</v>
      </c>
      <c r="J131" s="72">
        <v>0.56999999999999995</v>
      </c>
      <c r="K131" s="71">
        <f t="shared" si="25"/>
        <v>0</v>
      </c>
      <c r="L131" s="77">
        <v>0.54</v>
      </c>
      <c r="M131" s="74">
        <f t="shared" si="26"/>
        <v>0</v>
      </c>
      <c r="N131" s="92"/>
      <c r="O131" s="65"/>
      <c r="P131" s="46">
        <f t="shared" si="16"/>
        <v>0</v>
      </c>
      <c r="Q131" s="87"/>
    </row>
    <row r="132" spans="1:17" ht="19.5" customHeight="1">
      <c r="A132" s="124"/>
      <c r="B132" s="120"/>
      <c r="C132" s="122"/>
      <c r="D132" s="112" t="s">
        <v>51</v>
      </c>
      <c r="E132" s="18" t="s">
        <v>65</v>
      </c>
      <c r="F132" s="29">
        <v>152</v>
      </c>
      <c r="G132" s="25">
        <v>92</v>
      </c>
      <c r="H132" s="76">
        <v>0.6</v>
      </c>
      <c r="I132" s="71">
        <f t="shared" si="24"/>
        <v>0</v>
      </c>
      <c r="J132" s="72">
        <v>0.56999999999999995</v>
      </c>
      <c r="K132" s="79">
        <f t="shared" si="25"/>
        <v>0</v>
      </c>
      <c r="L132" s="81">
        <v>0.54</v>
      </c>
      <c r="M132" s="86">
        <f t="shared" si="26"/>
        <v>0</v>
      </c>
      <c r="N132" s="92"/>
      <c r="O132" s="44"/>
      <c r="P132" s="46">
        <f t="shared" si="16"/>
        <v>0</v>
      </c>
      <c r="Q132" s="87"/>
    </row>
    <row r="133" spans="1:17" ht="21.75" customHeight="1">
      <c r="A133" s="125"/>
      <c r="B133" s="126"/>
      <c r="C133" s="127"/>
      <c r="D133" s="113" t="s">
        <v>106</v>
      </c>
      <c r="E133" s="17" t="s">
        <v>107</v>
      </c>
      <c r="F133" s="30">
        <v>190</v>
      </c>
      <c r="G133" s="26">
        <v>114</v>
      </c>
      <c r="H133" s="84">
        <v>0.76</v>
      </c>
      <c r="I133" s="66">
        <f t="shared" si="24"/>
        <v>0</v>
      </c>
      <c r="J133" s="68">
        <v>0.72</v>
      </c>
      <c r="K133" s="66">
        <f t="shared" si="25"/>
        <v>0</v>
      </c>
      <c r="L133" s="85">
        <v>0.69</v>
      </c>
      <c r="M133" s="75">
        <f t="shared" si="26"/>
        <v>0</v>
      </c>
      <c r="N133" s="93"/>
      <c r="O133" s="67"/>
      <c r="P133" s="46">
        <f t="shared" si="16"/>
        <v>0</v>
      </c>
      <c r="Q133" s="87"/>
    </row>
    <row r="134" spans="1:17" ht="33" customHeight="1">
      <c r="A134" s="123"/>
      <c r="B134" s="137">
        <v>5</v>
      </c>
      <c r="C134" s="121" t="s">
        <v>22</v>
      </c>
      <c r="D134" s="111" t="s">
        <v>12</v>
      </c>
      <c r="E134" s="18" t="s">
        <v>80</v>
      </c>
      <c r="F134" s="29">
        <v>152</v>
      </c>
      <c r="G134" s="25">
        <v>92</v>
      </c>
      <c r="H134" s="82">
        <v>0.6</v>
      </c>
      <c r="I134" s="69">
        <f t="shared" si="24"/>
        <v>0</v>
      </c>
      <c r="J134" s="70">
        <v>0.56999999999999995</v>
      </c>
      <c r="K134" s="69">
        <f t="shared" si="25"/>
        <v>0</v>
      </c>
      <c r="L134" s="83">
        <v>0.54</v>
      </c>
      <c r="M134" s="73">
        <f t="shared" si="26"/>
        <v>0</v>
      </c>
      <c r="N134" s="91"/>
      <c r="O134" s="64"/>
      <c r="P134" s="46">
        <f t="shared" si="16"/>
        <v>0</v>
      </c>
      <c r="Q134" s="87"/>
    </row>
    <row r="135" spans="1:17" ht="33" customHeight="1">
      <c r="A135" s="124"/>
      <c r="B135" s="138"/>
      <c r="C135" s="122"/>
      <c r="D135" s="112" t="s">
        <v>13</v>
      </c>
      <c r="E135" s="18" t="s">
        <v>63</v>
      </c>
      <c r="F135" s="29">
        <v>152</v>
      </c>
      <c r="G135" s="25">
        <v>92</v>
      </c>
      <c r="H135" s="76">
        <v>0.6</v>
      </c>
      <c r="I135" s="71">
        <f t="shared" si="24"/>
        <v>0</v>
      </c>
      <c r="J135" s="72">
        <v>0.56999999999999995</v>
      </c>
      <c r="K135" s="71">
        <f t="shared" si="25"/>
        <v>0</v>
      </c>
      <c r="L135" s="77">
        <v>0.54</v>
      </c>
      <c r="M135" s="74">
        <f t="shared" si="26"/>
        <v>0</v>
      </c>
      <c r="N135" s="92"/>
      <c r="O135" s="65"/>
      <c r="P135" s="46">
        <f t="shared" si="16"/>
        <v>0</v>
      </c>
      <c r="Q135" s="87"/>
    </row>
    <row r="136" spans="1:17" ht="33" customHeight="1">
      <c r="A136" s="125"/>
      <c r="B136" s="139"/>
      <c r="C136" s="127"/>
      <c r="D136" s="113" t="s">
        <v>14</v>
      </c>
      <c r="E136" s="17" t="s">
        <v>64</v>
      </c>
      <c r="F136" s="30">
        <v>152</v>
      </c>
      <c r="G136" s="26">
        <v>92</v>
      </c>
      <c r="H136" s="76">
        <v>0.6</v>
      </c>
      <c r="I136" s="71">
        <f t="shared" si="24"/>
        <v>0</v>
      </c>
      <c r="J136" s="72">
        <v>0.56999999999999995</v>
      </c>
      <c r="K136" s="71">
        <f t="shared" si="25"/>
        <v>0</v>
      </c>
      <c r="L136" s="77">
        <v>0.54</v>
      </c>
      <c r="M136" s="74">
        <f t="shared" si="26"/>
        <v>0</v>
      </c>
      <c r="N136" s="93"/>
      <c r="O136" s="65"/>
      <c r="P136" s="46">
        <f t="shared" si="16"/>
        <v>0</v>
      </c>
      <c r="Q136" s="87"/>
    </row>
    <row r="137" spans="1:17" ht="16.899999999999999" customHeight="1">
      <c r="A137" s="128"/>
      <c r="B137" s="119">
        <v>6</v>
      </c>
      <c r="C137" s="121" t="s">
        <v>23</v>
      </c>
      <c r="D137" s="112" t="s">
        <v>153</v>
      </c>
      <c r="E137" s="18" t="s">
        <v>80</v>
      </c>
      <c r="F137" s="29">
        <v>152</v>
      </c>
      <c r="G137" s="25">
        <v>92</v>
      </c>
      <c r="H137" s="82">
        <v>0.6</v>
      </c>
      <c r="I137" s="69">
        <f t="shared" si="24"/>
        <v>0</v>
      </c>
      <c r="J137" s="70">
        <v>0.56999999999999995</v>
      </c>
      <c r="K137" s="69">
        <f t="shared" si="25"/>
        <v>0</v>
      </c>
      <c r="L137" s="83">
        <v>0.54</v>
      </c>
      <c r="M137" s="73">
        <f t="shared" si="26"/>
        <v>0</v>
      </c>
      <c r="N137" s="91"/>
      <c r="O137" s="64"/>
      <c r="P137" s="46">
        <f t="shared" si="16"/>
        <v>0</v>
      </c>
      <c r="Q137" s="87"/>
    </row>
    <row r="138" spans="1:17" s="5" customFormat="1" ht="16.899999999999999" customHeight="1">
      <c r="A138" s="129"/>
      <c r="B138" s="135"/>
      <c r="C138" s="132"/>
      <c r="D138" s="112" t="s">
        <v>12</v>
      </c>
      <c r="E138" s="18" t="s">
        <v>80</v>
      </c>
      <c r="F138" s="29">
        <v>152</v>
      </c>
      <c r="G138" s="25">
        <v>92</v>
      </c>
      <c r="H138" s="76">
        <v>0.6</v>
      </c>
      <c r="I138" s="71">
        <f t="shared" si="24"/>
        <v>0</v>
      </c>
      <c r="J138" s="72">
        <v>0.56999999999999995</v>
      </c>
      <c r="K138" s="71">
        <f t="shared" si="25"/>
        <v>0</v>
      </c>
      <c r="L138" s="77">
        <v>0.54</v>
      </c>
      <c r="M138" s="74">
        <f t="shared" si="26"/>
        <v>0</v>
      </c>
      <c r="N138" s="92"/>
      <c r="O138" s="65"/>
      <c r="P138" s="46">
        <f t="shared" si="16"/>
        <v>0</v>
      </c>
      <c r="Q138" s="87"/>
    </row>
    <row r="139" spans="1:17" ht="16.899999999999999" customHeight="1">
      <c r="A139" s="129"/>
      <c r="B139" s="135"/>
      <c r="C139" s="132"/>
      <c r="D139" s="112" t="s">
        <v>13</v>
      </c>
      <c r="E139" s="18" t="s">
        <v>63</v>
      </c>
      <c r="F139" s="29">
        <v>152</v>
      </c>
      <c r="G139" s="25">
        <v>92</v>
      </c>
      <c r="H139" s="76">
        <v>0.6</v>
      </c>
      <c r="I139" s="71">
        <f t="shared" si="24"/>
        <v>0</v>
      </c>
      <c r="J139" s="72">
        <v>0.56999999999999995</v>
      </c>
      <c r="K139" s="71">
        <f t="shared" si="25"/>
        <v>0</v>
      </c>
      <c r="L139" s="77">
        <v>0.54</v>
      </c>
      <c r="M139" s="74">
        <f t="shared" si="26"/>
        <v>0</v>
      </c>
      <c r="N139" s="92"/>
      <c r="O139" s="65"/>
      <c r="P139" s="46">
        <f t="shared" si="16"/>
        <v>0</v>
      </c>
      <c r="Q139" s="87"/>
    </row>
    <row r="140" spans="1:17" ht="16.899999999999999" customHeight="1">
      <c r="A140" s="129"/>
      <c r="B140" s="135"/>
      <c r="C140" s="132"/>
      <c r="D140" s="112" t="s">
        <v>14</v>
      </c>
      <c r="E140" s="18" t="s">
        <v>64</v>
      </c>
      <c r="F140" s="29">
        <v>152</v>
      </c>
      <c r="G140" s="25">
        <v>92</v>
      </c>
      <c r="H140" s="76">
        <v>0.6</v>
      </c>
      <c r="I140" s="71">
        <f t="shared" si="24"/>
        <v>0</v>
      </c>
      <c r="J140" s="72">
        <v>0.56999999999999995</v>
      </c>
      <c r="K140" s="79">
        <f t="shared" si="25"/>
        <v>0</v>
      </c>
      <c r="L140" s="81">
        <v>0.54</v>
      </c>
      <c r="M140" s="86">
        <f t="shared" si="26"/>
        <v>0</v>
      </c>
      <c r="N140" s="92"/>
      <c r="O140" s="44"/>
      <c r="P140" s="46">
        <f t="shared" si="16"/>
        <v>0</v>
      </c>
      <c r="Q140" s="87"/>
    </row>
    <row r="141" spans="1:17" ht="16.899999999999999" customHeight="1">
      <c r="A141" s="129"/>
      <c r="B141" s="135"/>
      <c r="C141" s="132"/>
      <c r="D141" s="112" t="s">
        <v>51</v>
      </c>
      <c r="E141" s="18" t="s">
        <v>65</v>
      </c>
      <c r="F141" s="29">
        <v>152</v>
      </c>
      <c r="G141" s="25">
        <v>92</v>
      </c>
      <c r="H141" s="78">
        <v>0.6</v>
      </c>
      <c r="I141" s="79">
        <f t="shared" si="24"/>
        <v>0</v>
      </c>
      <c r="J141" s="80">
        <v>0.56999999999999995</v>
      </c>
      <c r="K141" s="79">
        <f t="shared" si="25"/>
        <v>0</v>
      </c>
      <c r="L141" s="81">
        <v>0.54</v>
      </c>
      <c r="M141" s="44">
        <f t="shared" si="26"/>
        <v>0</v>
      </c>
      <c r="N141" s="92"/>
      <c r="O141" s="44"/>
      <c r="P141" s="46">
        <f t="shared" si="16"/>
        <v>0</v>
      </c>
      <c r="Q141" s="87"/>
    </row>
    <row r="142" spans="1:17" ht="16.899999999999999" customHeight="1">
      <c r="A142" s="130"/>
      <c r="B142" s="136"/>
      <c r="C142" s="133"/>
      <c r="D142" s="113" t="s">
        <v>106</v>
      </c>
      <c r="E142" s="17" t="s">
        <v>107</v>
      </c>
      <c r="F142" s="30">
        <v>190</v>
      </c>
      <c r="G142" s="26">
        <v>114</v>
      </c>
      <c r="H142" s="84">
        <v>0.76</v>
      </c>
      <c r="I142" s="66">
        <f t="shared" si="24"/>
        <v>0</v>
      </c>
      <c r="J142" s="68">
        <v>0.72</v>
      </c>
      <c r="K142" s="66">
        <f t="shared" si="25"/>
        <v>0</v>
      </c>
      <c r="L142" s="85">
        <v>0.69</v>
      </c>
      <c r="M142" s="75">
        <f t="shared" si="26"/>
        <v>0</v>
      </c>
      <c r="N142" s="93"/>
      <c r="O142" s="67"/>
      <c r="P142" s="46">
        <f t="shared" si="16"/>
        <v>0</v>
      </c>
      <c r="Q142" s="87"/>
    </row>
    <row r="143" spans="1:17" ht="19.5" customHeight="1">
      <c r="A143" s="123"/>
      <c r="B143" s="119">
        <v>7</v>
      </c>
      <c r="C143" s="121" t="s">
        <v>24</v>
      </c>
      <c r="D143" s="111" t="s">
        <v>12</v>
      </c>
      <c r="E143" s="18" t="s">
        <v>80</v>
      </c>
      <c r="F143" s="29">
        <v>152</v>
      </c>
      <c r="G143" s="25">
        <v>92</v>
      </c>
      <c r="H143" s="82">
        <v>0.6</v>
      </c>
      <c r="I143" s="69">
        <f t="shared" si="24"/>
        <v>0</v>
      </c>
      <c r="J143" s="70">
        <v>0.56999999999999995</v>
      </c>
      <c r="K143" s="69">
        <f t="shared" si="25"/>
        <v>0</v>
      </c>
      <c r="L143" s="83">
        <v>0.54</v>
      </c>
      <c r="M143" s="73">
        <f t="shared" si="26"/>
        <v>0</v>
      </c>
      <c r="N143" s="91" t="s">
        <v>185</v>
      </c>
      <c r="O143" s="64"/>
      <c r="P143" s="46">
        <f t="shared" si="16"/>
        <v>0</v>
      </c>
      <c r="Q143" s="87"/>
    </row>
    <row r="144" spans="1:17" ht="19.5" customHeight="1">
      <c r="A144" s="124"/>
      <c r="B144" s="120"/>
      <c r="C144" s="122"/>
      <c r="D144" s="112" t="s">
        <v>13</v>
      </c>
      <c r="E144" s="18" t="s">
        <v>63</v>
      </c>
      <c r="F144" s="29">
        <v>152</v>
      </c>
      <c r="G144" s="25">
        <v>92</v>
      </c>
      <c r="H144" s="76">
        <v>0.6</v>
      </c>
      <c r="I144" s="71">
        <f t="shared" si="24"/>
        <v>0</v>
      </c>
      <c r="J144" s="72">
        <v>0.56999999999999995</v>
      </c>
      <c r="K144" s="71">
        <f t="shared" si="25"/>
        <v>0</v>
      </c>
      <c r="L144" s="77">
        <v>0.54</v>
      </c>
      <c r="M144" s="74">
        <f t="shared" si="26"/>
        <v>0</v>
      </c>
      <c r="N144" s="92"/>
      <c r="O144" s="65"/>
      <c r="P144" s="46">
        <f t="shared" si="16"/>
        <v>0</v>
      </c>
      <c r="Q144" s="87"/>
    </row>
    <row r="145" spans="1:17" ht="19.5" customHeight="1">
      <c r="A145" s="124"/>
      <c r="B145" s="120"/>
      <c r="C145" s="122"/>
      <c r="D145" s="112" t="s">
        <v>14</v>
      </c>
      <c r="E145" s="18" t="s">
        <v>64</v>
      </c>
      <c r="F145" s="29">
        <v>152</v>
      </c>
      <c r="G145" s="25">
        <v>92</v>
      </c>
      <c r="H145" s="76">
        <v>0.6</v>
      </c>
      <c r="I145" s="71">
        <f t="shared" si="24"/>
        <v>0</v>
      </c>
      <c r="J145" s="72">
        <v>0.56999999999999995</v>
      </c>
      <c r="K145" s="71">
        <f t="shared" si="25"/>
        <v>0</v>
      </c>
      <c r="L145" s="77">
        <v>0.54</v>
      </c>
      <c r="M145" s="74">
        <f t="shared" si="26"/>
        <v>0</v>
      </c>
      <c r="N145" s="92"/>
      <c r="O145" s="65"/>
      <c r="P145" s="46">
        <f t="shared" si="16"/>
        <v>0</v>
      </c>
      <c r="Q145" s="87"/>
    </row>
    <row r="146" spans="1:17" ht="19.5" customHeight="1">
      <c r="A146" s="124"/>
      <c r="B146" s="120"/>
      <c r="C146" s="122"/>
      <c r="D146" s="112" t="s">
        <v>51</v>
      </c>
      <c r="E146" s="18" t="s">
        <v>65</v>
      </c>
      <c r="F146" s="29">
        <v>152</v>
      </c>
      <c r="G146" s="25">
        <v>92</v>
      </c>
      <c r="H146" s="76">
        <v>0.6</v>
      </c>
      <c r="I146" s="71">
        <f t="shared" si="24"/>
        <v>0</v>
      </c>
      <c r="J146" s="72">
        <v>0.56999999999999995</v>
      </c>
      <c r="K146" s="79">
        <f t="shared" si="25"/>
        <v>0</v>
      </c>
      <c r="L146" s="81">
        <v>0.54</v>
      </c>
      <c r="M146" s="86">
        <f t="shared" si="26"/>
        <v>0</v>
      </c>
      <c r="N146" s="92"/>
      <c r="O146" s="44"/>
      <c r="P146" s="46">
        <f t="shared" si="16"/>
        <v>0</v>
      </c>
      <c r="Q146" s="87"/>
    </row>
    <row r="147" spans="1:17" ht="21" customHeight="1">
      <c r="A147" s="125"/>
      <c r="B147" s="120"/>
      <c r="C147" s="122"/>
      <c r="D147" s="113" t="s">
        <v>106</v>
      </c>
      <c r="E147" s="98" t="s">
        <v>107</v>
      </c>
      <c r="F147" s="33">
        <v>190</v>
      </c>
      <c r="G147" s="26">
        <v>114</v>
      </c>
      <c r="H147" s="84">
        <v>0.76</v>
      </c>
      <c r="I147" s="66">
        <f t="shared" si="24"/>
        <v>0</v>
      </c>
      <c r="J147" s="68">
        <v>0.72</v>
      </c>
      <c r="K147" s="66">
        <f t="shared" si="25"/>
        <v>0</v>
      </c>
      <c r="L147" s="85">
        <v>0.69</v>
      </c>
      <c r="M147" s="75">
        <f t="shared" si="26"/>
        <v>0</v>
      </c>
      <c r="N147" s="92"/>
      <c r="O147" s="67"/>
      <c r="P147" s="46">
        <f t="shared" si="16"/>
        <v>0</v>
      </c>
      <c r="Q147" s="87"/>
    </row>
    <row r="148" spans="1:17" ht="16.899999999999999" customHeight="1">
      <c r="A148" s="128"/>
      <c r="B148" s="119">
        <v>8</v>
      </c>
      <c r="C148" s="121" t="s">
        <v>25</v>
      </c>
      <c r="D148" s="112" t="s">
        <v>153</v>
      </c>
      <c r="E148" s="97" t="s">
        <v>80</v>
      </c>
      <c r="F148" s="40">
        <v>152</v>
      </c>
      <c r="G148" s="25">
        <v>92</v>
      </c>
      <c r="H148" s="82">
        <v>0.6</v>
      </c>
      <c r="I148" s="69">
        <f t="shared" ref="I148:I153" si="27">H148*O148</f>
        <v>0</v>
      </c>
      <c r="J148" s="70">
        <v>0.56999999999999995</v>
      </c>
      <c r="K148" s="69">
        <f t="shared" ref="K148:K153" si="28">J148*O148</f>
        <v>0</v>
      </c>
      <c r="L148" s="83">
        <v>0.54</v>
      </c>
      <c r="M148" s="73">
        <f t="shared" ref="M148:M153" si="29">L148*O148</f>
        <v>0</v>
      </c>
      <c r="N148" s="91"/>
      <c r="O148" s="64"/>
      <c r="P148" s="46">
        <f t="shared" ref="P148:P153" si="30">O148*1</f>
        <v>0</v>
      </c>
      <c r="Q148" s="87"/>
    </row>
    <row r="149" spans="1:17" s="5" customFormat="1" ht="16.899999999999999" customHeight="1">
      <c r="A149" s="129"/>
      <c r="B149" s="135"/>
      <c r="C149" s="132"/>
      <c r="D149" s="112" t="s">
        <v>12</v>
      </c>
      <c r="E149" s="97" t="s">
        <v>80</v>
      </c>
      <c r="F149" s="40">
        <v>152</v>
      </c>
      <c r="G149" s="25">
        <v>92</v>
      </c>
      <c r="H149" s="76">
        <v>0.6</v>
      </c>
      <c r="I149" s="71">
        <f t="shared" si="27"/>
        <v>0</v>
      </c>
      <c r="J149" s="72">
        <v>0.56999999999999995</v>
      </c>
      <c r="K149" s="71">
        <f t="shared" si="28"/>
        <v>0</v>
      </c>
      <c r="L149" s="77">
        <v>0.54</v>
      </c>
      <c r="M149" s="74">
        <f t="shared" si="29"/>
        <v>0</v>
      </c>
      <c r="N149" s="92"/>
      <c r="O149" s="65"/>
      <c r="P149" s="46">
        <f t="shared" si="30"/>
        <v>0</v>
      </c>
      <c r="Q149" s="87"/>
    </row>
    <row r="150" spans="1:17" ht="16.899999999999999" customHeight="1">
      <c r="A150" s="129"/>
      <c r="B150" s="135"/>
      <c r="C150" s="132"/>
      <c r="D150" s="112" t="s">
        <v>13</v>
      </c>
      <c r="E150" s="97" t="s">
        <v>63</v>
      </c>
      <c r="F150" s="40">
        <v>152</v>
      </c>
      <c r="G150" s="25">
        <v>92</v>
      </c>
      <c r="H150" s="76">
        <v>0.6</v>
      </c>
      <c r="I150" s="71">
        <f t="shared" si="27"/>
        <v>0</v>
      </c>
      <c r="J150" s="72">
        <v>0.56999999999999995</v>
      </c>
      <c r="K150" s="71">
        <f t="shared" si="28"/>
        <v>0</v>
      </c>
      <c r="L150" s="77">
        <v>0.54</v>
      </c>
      <c r="M150" s="74">
        <f t="shared" si="29"/>
        <v>0</v>
      </c>
      <c r="N150" s="92"/>
      <c r="O150" s="65"/>
      <c r="P150" s="46">
        <f t="shared" si="30"/>
        <v>0</v>
      </c>
      <c r="Q150" s="87"/>
    </row>
    <row r="151" spans="1:17" ht="16.899999999999999" customHeight="1">
      <c r="A151" s="129"/>
      <c r="B151" s="135"/>
      <c r="C151" s="132"/>
      <c r="D151" s="112" t="s">
        <v>14</v>
      </c>
      <c r="E151" s="97" t="s">
        <v>64</v>
      </c>
      <c r="F151" s="40">
        <v>152</v>
      </c>
      <c r="G151" s="25">
        <v>92</v>
      </c>
      <c r="H151" s="76">
        <v>0.6</v>
      </c>
      <c r="I151" s="71">
        <f t="shared" si="27"/>
        <v>0</v>
      </c>
      <c r="J151" s="72">
        <v>0.56999999999999995</v>
      </c>
      <c r="K151" s="79">
        <f t="shared" si="28"/>
        <v>0</v>
      </c>
      <c r="L151" s="81">
        <v>0.54</v>
      </c>
      <c r="M151" s="86">
        <f t="shared" si="29"/>
        <v>0</v>
      </c>
      <c r="N151" s="92"/>
      <c r="O151" s="95"/>
      <c r="P151" s="46">
        <f t="shared" si="30"/>
        <v>0</v>
      </c>
      <c r="Q151" s="87"/>
    </row>
    <row r="152" spans="1:17" ht="16.899999999999999" customHeight="1">
      <c r="A152" s="129"/>
      <c r="B152" s="135"/>
      <c r="C152" s="132"/>
      <c r="D152" s="112" t="s">
        <v>51</v>
      </c>
      <c r="E152" s="97" t="s">
        <v>65</v>
      </c>
      <c r="F152" s="40">
        <v>152</v>
      </c>
      <c r="G152" s="25">
        <v>92</v>
      </c>
      <c r="H152" s="78">
        <v>0.6</v>
      </c>
      <c r="I152" s="79">
        <f t="shared" si="27"/>
        <v>0</v>
      </c>
      <c r="J152" s="80">
        <v>0.56999999999999995</v>
      </c>
      <c r="K152" s="79">
        <f t="shared" si="28"/>
        <v>0</v>
      </c>
      <c r="L152" s="81">
        <v>0.54</v>
      </c>
      <c r="M152" s="95">
        <f t="shared" si="29"/>
        <v>0</v>
      </c>
      <c r="N152" s="92"/>
      <c r="O152" s="95"/>
      <c r="P152" s="46">
        <f t="shared" si="30"/>
        <v>0</v>
      </c>
      <c r="Q152" s="87"/>
    </row>
    <row r="153" spans="1:17" ht="16.899999999999999" customHeight="1">
      <c r="A153" s="130"/>
      <c r="B153" s="136"/>
      <c r="C153" s="133"/>
      <c r="D153" s="113" t="s">
        <v>106</v>
      </c>
      <c r="E153" s="98" t="s">
        <v>107</v>
      </c>
      <c r="F153" s="43">
        <v>190</v>
      </c>
      <c r="G153" s="26">
        <v>114</v>
      </c>
      <c r="H153" s="84">
        <v>0.76</v>
      </c>
      <c r="I153" s="66">
        <f t="shared" si="27"/>
        <v>0</v>
      </c>
      <c r="J153" s="68">
        <v>0.72</v>
      </c>
      <c r="K153" s="66">
        <f t="shared" si="28"/>
        <v>0</v>
      </c>
      <c r="L153" s="85">
        <v>0.69</v>
      </c>
      <c r="M153" s="75">
        <f t="shared" si="29"/>
        <v>0</v>
      </c>
      <c r="N153" s="93"/>
      <c r="O153" s="67"/>
      <c r="P153" s="46">
        <f t="shared" si="30"/>
        <v>0</v>
      </c>
      <c r="Q153" s="87"/>
    </row>
    <row r="154" spans="1:17" ht="21.75" customHeight="1">
      <c r="A154" s="124"/>
      <c r="B154" s="120">
        <v>9</v>
      </c>
      <c r="C154" s="122" t="s">
        <v>110</v>
      </c>
      <c r="D154" s="112" t="s">
        <v>12</v>
      </c>
      <c r="E154" s="18" t="s">
        <v>80</v>
      </c>
      <c r="F154" s="29">
        <v>152</v>
      </c>
      <c r="G154" s="25">
        <v>92</v>
      </c>
      <c r="H154" s="82">
        <v>0.6</v>
      </c>
      <c r="I154" s="69">
        <f t="shared" si="24"/>
        <v>0</v>
      </c>
      <c r="J154" s="70">
        <v>0.56999999999999995</v>
      </c>
      <c r="K154" s="69">
        <f t="shared" si="25"/>
        <v>0</v>
      </c>
      <c r="L154" s="83">
        <v>0.54</v>
      </c>
      <c r="M154" s="73">
        <f t="shared" si="26"/>
        <v>0</v>
      </c>
      <c r="N154" s="92"/>
      <c r="O154" s="64"/>
      <c r="P154" s="46">
        <f t="shared" si="16"/>
        <v>0</v>
      </c>
      <c r="Q154" s="87"/>
    </row>
    <row r="155" spans="1:17" ht="21.75" customHeight="1">
      <c r="A155" s="124"/>
      <c r="B155" s="120"/>
      <c r="C155" s="122"/>
      <c r="D155" s="112" t="s">
        <v>13</v>
      </c>
      <c r="E155" s="18" t="s">
        <v>63</v>
      </c>
      <c r="F155" s="29">
        <v>152</v>
      </c>
      <c r="G155" s="25">
        <v>92</v>
      </c>
      <c r="H155" s="76">
        <v>0.6</v>
      </c>
      <c r="I155" s="71">
        <f t="shared" si="24"/>
        <v>0</v>
      </c>
      <c r="J155" s="72">
        <v>0.56999999999999995</v>
      </c>
      <c r="K155" s="71">
        <f t="shared" si="25"/>
        <v>0</v>
      </c>
      <c r="L155" s="77">
        <v>0.54</v>
      </c>
      <c r="M155" s="74">
        <f t="shared" si="26"/>
        <v>0</v>
      </c>
      <c r="N155" s="92"/>
      <c r="O155" s="65"/>
      <c r="P155" s="46">
        <f t="shared" si="16"/>
        <v>0</v>
      </c>
      <c r="Q155" s="87"/>
    </row>
    <row r="156" spans="1:17" s="5" customFormat="1" ht="21.75" customHeight="1">
      <c r="A156" s="124"/>
      <c r="B156" s="120"/>
      <c r="C156" s="122"/>
      <c r="D156" s="112" t="s">
        <v>14</v>
      </c>
      <c r="E156" s="18" t="s">
        <v>64</v>
      </c>
      <c r="F156" s="29">
        <v>152</v>
      </c>
      <c r="G156" s="25">
        <v>92</v>
      </c>
      <c r="H156" s="76">
        <v>0.6</v>
      </c>
      <c r="I156" s="71">
        <f t="shared" si="24"/>
        <v>0</v>
      </c>
      <c r="J156" s="72">
        <v>0.56999999999999995</v>
      </c>
      <c r="K156" s="71">
        <f t="shared" si="25"/>
        <v>0</v>
      </c>
      <c r="L156" s="77">
        <v>0.54</v>
      </c>
      <c r="M156" s="74">
        <f t="shared" si="26"/>
        <v>0</v>
      </c>
      <c r="N156" s="92"/>
      <c r="O156" s="65"/>
      <c r="P156" s="46">
        <f t="shared" si="16"/>
        <v>0</v>
      </c>
      <c r="Q156" s="87"/>
    </row>
    <row r="157" spans="1:17" s="5" customFormat="1" ht="21.75" customHeight="1">
      <c r="A157" s="9"/>
      <c r="B157" s="120"/>
      <c r="C157" s="122"/>
      <c r="D157" s="112" t="s">
        <v>51</v>
      </c>
      <c r="E157" s="18" t="s">
        <v>65</v>
      </c>
      <c r="F157" s="29">
        <v>152</v>
      </c>
      <c r="G157" s="25">
        <v>92</v>
      </c>
      <c r="H157" s="76">
        <v>0.6</v>
      </c>
      <c r="I157" s="71">
        <f t="shared" si="24"/>
        <v>0</v>
      </c>
      <c r="J157" s="72">
        <v>0.56999999999999995</v>
      </c>
      <c r="K157" s="79">
        <f t="shared" si="25"/>
        <v>0</v>
      </c>
      <c r="L157" s="81">
        <v>0.54</v>
      </c>
      <c r="M157" s="86">
        <f t="shared" si="26"/>
        <v>0</v>
      </c>
      <c r="N157" s="92"/>
      <c r="O157" s="44"/>
      <c r="P157" s="46">
        <f t="shared" si="16"/>
        <v>0</v>
      </c>
      <c r="Q157" s="87"/>
    </row>
    <row r="158" spans="1:17" ht="21.75" customHeight="1">
      <c r="A158" s="8"/>
      <c r="B158" s="126"/>
      <c r="C158" s="127"/>
      <c r="D158" s="113" t="s">
        <v>106</v>
      </c>
      <c r="E158" s="17" t="s">
        <v>107</v>
      </c>
      <c r="F158" s="30">
        <v>190</v>
      </c>
      <c r="G158" s="26">
        <v>114</v>
      </c>
      <c r="H158" s="84">
        <v>0.76</v>
      </c>
      <c r="I158" s="66">
        <f t="shared" si="24"/>
        <v>0</v>
      </c>
      <c r="J158" s="68">
        <v>0.72</v>
      </c>
      <c r="K158" s="66">
        <f t="shared" si="25"/>
        <v>0</v>
      </c>
      <c r="L158" s="85">
        <v>0.69</v>
      </c>
      <c r="M158" s="75">
        <f t="shared" si="26"/>
        <v>0</v>
      </c>
      <c r="N158" s="93"/>
      <c r="O158" s="67"/>
      <c r="P158" s="46">
        <f t="shared" si="16"/>
        <v>0</v>
      </c>
      <c r="Q158" s="87"/>
    </row>
    <row r="159" spans="1:17" ht="16.899999999999999" customHeight="1">
      <c r="A159" s="128"/>
      <c r="B159" s="131">
        <v>10</v>
      </c>
      <c r="C159" s="121" t="s">
        <v>26</v>
      </c>
      <c r="D159" s="112" t="s">
        <v>153</v>
      </c>
      <c r="E159" s="18" t="s">
        <v>80</v>
      </c>
      <c r="F159" s="29">
        <v>152</v>
      </c>
      <c r="G159" s="25">
        <v>92</v>
      </c>
      <c r="H159" s="82">
        <v>0.6</v>
      </c>
      <c r="I159" s="69">
        <f t="shared" si="24"/>
        <v>0</v>
      </c>
      <c r="J159" s="70">
        <v>0.56999999999999995</v>
      </c>
      <c r="K159" s="69">
        <f t="shared" si="25"/>
        <v>0</v>
      </c>
      <c r="L159" s="83">
        <v>0.54</v>
      </c>
      <c r="M159" s="73">
        <f t="shared" si="26"/>
        <v>0</v>
      </c>
      <c r="N159" s="91"/>
      <c r="O159" s="64"/>
      <c r="P159" s="46">
        <f t="shared" si="16"/>
        <v>0</v>
      </c>
      <c r="Q159" s="87"/>
    </row>
    <row r="160" spans="1:17" s="5" customFormat="1" ht="16.899999999999999" customHeight="1">
      <c r="A160" s="129"/>
      <c r="B160" s="129"/>
      <c r="C160" s="132"/>
      <c r="D160" s="112" t="s">
        <v>12</v>
      </c>
      <c r="E160" s="18" t="s">
        <v>80</v>
      </c>
      <c r="F160" s="29">
        <v>152</v>
      </c>
      <c r="G160" s="25">
        <v>92</v>
      </c>
      <c r="H160" s="76">
        <v>0.6</v>
      </c>
      <c r="I160" s="71">
        <f t="shared" si="24"/>
        <v>0</v>
      </c>
      <c r="J160" s="72">
        <v>0.56999999999999995</v>
      </c>
      <c r="K160" s="71">
        <f t="shared" si="25"/>
        <v>0</v>
      </c>
      <c r="L160" s="77">
        <v>0.54</v>
      </c>
      <c r="M160" s="74">
        <f t="shared" si="26"/>
        <v>0</v>
      </c>
      <c r="N160" s="92"/>
      <c r="O160" s="65"/>
      <c r="P160" s="46">
        <f t="shared" si="16"/>
        <v>0</v>
      </c>
      <c r="Q160" s="87"/>
    </row>
    <row r="161" spans="1:17" ht="16.899999999999999" customHeight="1">
      <c r="A161" s="129"/>
      <c r="B161" s="129"/>
      <c r="C161" s="132"/>
      <c r="D161" s="112" t="s">
        <v>13</v>
      </c>
      <c r="E161" s="18" t="s">
        <v>63</v>
      </c>
      <c r="F161" s="29">
        <v>152</v>
      </c>
      <c r="G161" s="25">
        <v>92</v>
      </c>
      <c r="H161" s="76">
        <v>0.6</v>
      </c>
      <c r="I161" s="71">
        <f t="shared" si="24"/>
        <v>0</v>
      </c>
      <c r="J161" s="72">
        <v>0.56999999999999995</v>
      </c>
      <c r="K161" s="71">
        <f t="shared" si="25"/>
        <v>0</v>
      </c>
      <c r="L161" s="77">
        <v>0.54</v>
      </c>
      <c r="M161" s="74">
        <f t="shared" si="26"/>
        <v>0</v>
      </c>
      <c r="N161" s="92"/>
      <c r="O161" s="65"/>
      <c r="P161" s="46">
        <f t="shared" si="16"/>
        <v>0</v>
      </c>
      <c r="Q161" s="87"/>
    </row>
    <row r="162" spans="1:17" ht="16.899999999999999" customHeight="1">
      <c r="A162" s="129"/>
      <c r="B162" s="129"/>
      <c r="C162" s="132"/>
      <c r="D162" s="112" t="s">
        <v>14</v>
      </c>
      <c r="E162" s="18" t="s">
        <v>64</v>
      </c>
      <c r="F162" s="29">
        <v>152</v>
      </c>
      <c r="G162" s="25">
        <v>92</v>
      </c>
      <c r="H162" s="76">
        <v>0.6</v>
      </c>
      <c r="I162" s="71">
        <f t="shared" si="24"/>
        <v>0</v>
      </c>
      <c r="J162" s="72">
        <v>0.56999999999999995</v>
      </c>
      <c r="K162" s="79">
        <f t="shared" si="25"/>
        <v>0</v>
      </c>
      <c r="L162" s="81">
        <v>0.54</v>
      </c>
      <c r="M162" s="86">
        <f t="shared" si="26"/>
        <v>0</v>
      </c>
      <c r="N162" s="92"/>
      <c r="O162" s="44"/>
      <c r="P162" s="46">
        <f t="shared" si="16"/>
        <v>0</v>
      </c>
      <c r="Q162" s="87"/>
    </row>
    <row r="163" spans="1:17" ht="16.899999999999999" customHeight="1">
      <c r="A163" s="129"/>
      <c r="B163" s="129"/>
      <c r="C163" s="132"/>
      <c r="D163" s="112" t="s">
        <v>51</v>
      </c>
      <c r="E163" s="18" t="s">
        <v>65</v>
      </c>
      <c r="F163" s="29">
        <v>152</v>
      </c>
      <c r="G163" s="25">
        <v>92</v>
      </c>
      <c r="H163" s="78">
        <v>0.6</v>
      </c>
      <c r="I163" s="79">
        <f t="shared" si="24"/>
        <v>0</v>
      </c>
      <c r="J163" s="80">
        <v>0.56999999999999995</v>
      </c>
      <c r="K163" s="79">
        <f t="shared" si="25"/>
        <v>0</v>
      </c>
      <c r="L163" s="81">
        <v>0.54</v>
      </c>
      <c r="M163" s="44">
        <f t="shared" si="26"/>
        <v>0</v>
      </c>
      <c r="N163" s="92"/>
      <c r="O163" s="44"/>
      <c r="P163" s="46">
        <f t="shared" si="16"/>
        <v>0</v>
      </c>
      <c r="Q163" s="87"/>
    </row>
    <row r="164" spans="1:17" ht="16.899999999999999" customHeight="1">
      <c r="A164" s="130"/>
      <c r="B164" s="130"/>
      <c r="C164" s="133"/>
      <c r="D164" s="113" t="s">
        <v>106</v>
      </c>
      <c r="E164" s="17" t="s">
        <v>107</v>
      </c>
      <c r="F164" s="30">
        <v>190</v>
      </c>
      <c r="G164" s="26">
        <v>114</v>
      </c>
      <c r="H164" s="84">
        <v>0.76</v>
      </c>
      <c r="I164" s="66">
        <f t="shared" si="24"/>
        <v>0</v>
      </c>
      <c r="J164" s="68">
        <v>0.72</v>
      </c>
      <c r="K164" s="66">
        <f t="shared" si="25"/>
        <v>0</v>
      </c>
      <c r="L164" s="85">
        <v>0.69</v>
      </c>
      <c r="M164" s="75">
        <f t="shared" si="26"/>
        <v>0</v>
      </c>
      <c r="N164" s="93"/>
      <c r="O164" s="67"/>
      <c r="P164" s="46">
        <f t="shared" si="16"/>
        <v>0</v>
      </c>
      <c r="Q164" s="87"/>
    </row>
    <row r="165" spans="1:17" ht="33" customHeight="1">
      <c r="A165" s="123"/>
      <c r="B165" s="119">
        <v>11</v>
      </c>
      <c r="C165" s="121" t="s">
        <v>27</v>
      </c>
      <c r="D165" s="112" t="s">
        <v>153</v>
      </c>
      <c r="E165" s="18" t="s">
        <v>80</v>
      </c>
      <c r="F165" s="29">
        <v>152</v>
      </c>
      <c r="G165" s="25">
        <v>92</v>
      </c>
      <c r="H165" s="82">
        <v>0.6</v>
      </c>
      <c r="I165" s="69">
        <f t="shared" si="24"/>
        <v>0</v>
      </c>
      <c r="J165" s="70">
        <v>0.56999999999999995</v>
      </c>
      <c r="K165" s="69">
        <f t="shared" si="25"/>
        <v>0</v>
      </c>
      <c r="L165" s="83">
        <v>0.54</v>
      </c>
      <c r="M165" s="73">
        <f t="shared" si="26"/>
        <v>0</v>
      </c>
      <c r="N165" s="91" t="s">
        <v>185</v>
      </c>
      <c r="O165" s="64"/>
      <c r="P165" s="46">
        <f t="shared" si="16"/>
        <v>0</v>
      </c>
      <c r="Q165" s="87"/>
    </row>
    <row r="166" spans="1:17" ht="33" customHeight="1">
      <c r="A166" s="124"/>
      <c r="B166" s="120"/>
      <c r="C166" s="122"/>
      <c r="D166" s="112"/>
      <c r="E166" s="18"/>
      <c r="F166" s="29"/>
      <c r="G166" s="25"/>
      <c r="H166" s="76"/>
      <c r="I166" s="71"/>
      <c r="J166" s="72"/>
      <c r="K166" s="71"/>
      <c r="L166" s="77"/>
      <c r="M166" s="74">
        <f t="shared" si="26"/>
        <v>0</v>
      </c>
      <c r="N166" s="92"/>
      <c r="O166" s="65"/>
      <c r="P166" s="46">
        <f t="shared" si="16"/>
        <v>0</v>
      </c>
      <c r="Q166" s="87"/>
    </row>
    <row r="167" spans="1:17" ht="33" customHeight="1">
      <c r="A167" s="125"/>
      <c r="B167" s="126"/>
      <c r="C167" s="127"/>
      <c r="D167" s="113"/>
      <c r="E167" s="17"/>
      <c r="F167" s="30"/>
      <c r="G167" s="26"/>
      <c r="H167" s="76"/>
      <c r="I167" s="71"/>
      <c r="J167" s="72"/>
      <c r="K167" s="71"/>
      <c r="L167" s="77"/>
      <c r="M167" s="74">
        <f t="shared" si="26"/>
        <v>0</v>
      </c>
      <c r="N167" s="93"/>
      <c r="O167" s="65"/>
      <c r="P167" s="46">
        <f t="shared" si="16"/>
        <v>0</v>
      </c>
      <c r="Q167" s="87"/>
    </row>
    <row r="168" spans="1:17" ht="33" customHeight="1">
      <c r="A168" s="123"/>
      <c r="B168" s="119">
        <v>12</v>
      </c>
      <c r="C168" s="121" t="s">
        <v>27</v>
      </c>
      <c r="D168" s="111" t="s">
        <v>12</v>
      </c>
      <c r="E168" s="18" t="s">
        <v>80</v>
      </c>
      <c r="F168" s="29">
        <v>152</v>
      </c>
      <c r="G168" s="25">
        <v>92</v>
      </c>
      <c r="H168" s="82">
        <v>0.6</v>
      </c>
      <c r="I168" s="69">
        <f t="shared" ref="I168:I232" si="31">H168*O168</f>
        <v>0</v>
      </c>
      <c r="J168" s="70">
        <v>0.56999999999999995</v>
      </c>
      <c r="K168" s="69">
        <f t="shared" ref="K168:K232" si="32">J168*O168</f>
        <v>0</v>
      </c>
      <c r="L168" s="83">
        <v>0.54</v>
      </c>
      <c r="M168" s="73">
        <f t="shared" ref="M168:M232" si="33">L168*O168</f>
        <v>0</v>
      </c>
      <c r="N168" s="91"/>
      <c r="O168" s="64"/>
      <c r="P168" s="46">
        <f t="shared" si="16"/>
        <v>0</v>
      </c>
      <c r="Q168" s="87"/>
    </row>
    <row r="169" spans="1:17" ht="33" customHeight="1">
      <c r="A169" s="124"/>
      <c r="B169" s="120"/>
      <c r="C169" s="122"/>
      <c r="D169" s="112" t="s">
        <v>13</v>
      </c>
      <c r="E169" s="18" t="s">
        <v>63</v>
      </c>
      <c r="F169" s="29">
        <v>152</v>
      </c>
      <c r="G169" s="25">
        <v>92</v>
      </c>
      <c r="H169" s="76">
        <v>0.6</v>
      </c>
      <c r="I169" s="71">
        <f t="shared" si="31"/>
        <v>0</v>
      </c>
      <c r="J169" s="72">
        <v>0.56999999999999995</v>
      </c>
      <c r="K169" s="71">
        <f t="shared" si="32"/>
        <v>0</v>
      </c>
      <c r="L169" s="77">
        <v>0.54</v>
      </c>
      <c r="M169" s="74">
        <f t="shared" si="33"/>
        <v>0</v>
      </c>
      <c r="N169" s="92"/>
      <c r="O169" s="65"/>
      <c r="P169" s="46">
        <f t="shared" si="16"/>
        <v>0</v>
      </c>
      <c r="Q169" s="87"/>
    </row>
    <row r="170" spans="1:17" ht="33" customHeight="1">
      <c r="A170" s="125"/>
      <c r="B170" s="126"/>
      <c r="C170" s="127"/>
      <c r="D170" s="113" t="s">
        <v>14</v>
      </c>
      <c r="E170" s="17" t="s">
        <v>64</v>
      </c>
      <c r="F170" s="30">
        <v>152</v>
      </c>
      <c r="G170" s="26">
        <v>92</v>
      </c>
      <c r="H170" s="76">
        <v>0.6</v>
      </c>
      <c r="I170" s="71">
        <f t="shared" si="31"/>
        <v>0</v>
      </c>
      <c r="J170" s="72">
        <v>0.56999999999999995</v>
      </c>
      <c r="K170" s="71">
        <f t="shared" si="32"/>
        <v>0</v>
      </c>
      <c r="L170" s="77">
        <v>0.54</v>
      </c>
      <c r="M170" s="74">
        <f t="shared" si="33"/>
        <v>0</v>
      </c>
      <c r="N170" s="93"/>
      <c r="O170" s="65"/>
      <c r="P170" s="46">
        <f t="shared" si="16"/>
        <v>0</v>
      </c>
      <c r="Q170" s="87"/>
    </row>
    <row r="171" spans="1:17" ht="21" customHeight="1">
      <c r="A171" s="42"/>
      <c r="B171" s="119">
        <v>13</v>
      </c>
      <c r="C171" s="121" t="s">
        <v>111</v>
      </c>
      <c r="D171" s="111" t="s">
        <v>12</v>
      </c>
      <c r="E171" s="37" t="s">
        <v>80</v>
      </c>
      <c r="F171" s="40">
        <v>152</v>
      </c>
      <c r="G171" s="25">
        <v>92</v>
      </c>
      <c r="H171" s="82">
        <v>0.6</v>
      </c>
      <c r="I171" s="69">
        <f t="shared" si="31"/>
        <v>0</v>
      </c>
      <c r="J171" s="70">
        <v>0.56999999999999995</v>
      </c>
      <c r="K171" s="69">
        <f t="shared" si="32"/>
        <v>0</v>
      </c>
      <c r="L171" s="83">
        <v>0.54</v>
      </c>
      <c r="M171" s="73">
        <f t="shared" si="33"/>
        <v>0</v>
      </c>
      <c r="N171" s="91"/>
      <c r="O171" s="64"/>
      <c r="P171" s="46">
        <f t="shared" si="16"/>
        <v>0</v>
      </c>
      <c r="Q171" s="87"/>
    </row>
    <row r="172" spans="1:17" ht="21" customHeight="1">
      <c r="A172" s="123"/>
      <c r="B172" s="120"/>
      <c r="C172" s="122"/>
      <c r="D172" s="112" t="s">
        <v>13</v>
      </c>
      <c r="E172" s="18" t="s">
        <v>63</v>
      </c>
      <c r="F172" s="29">
        <v>152</v>
      </c>
      <c r="G172" s="25">
        <v>92</v>
      </c>
      <c r="H172" s="76">
        <v>0.6</v>
      </c>
      <c r="I172" s="71">
        <f t="shared" si="31"/>
        <v>0</v>
      </c>
      <c r="J172" s="72">
        <v>0.56999999999999995</v>
      </c>
      <c r="K172" s="71">
        <f t="shared" si="32"/>
        <v>0</v>
      </c>
      <c r="L172" s="77">
        <v>0.54</v>
      </c>
      <c r="M172" s="74">
        <f t="shared" si="33"/>
        <v>0</v>
      </c>
      <c r="N172" s="92"/>
      <c r="O172" s="65"/>
      <c r="P172" s="46">
        <f t="shared" ref="P172:P236" si="34">O172*1</f>
        <v>0</v>
      </c>
      <c r="Q172" s="87"/>
    </row>
    <row r="173" spans="1:17" ht="21" customHeight="1">
      <c r="A173" s="124"/>
      <c r="B173" s="120"/>
      <c r="C173" s="122"/>
      <c r="D173" s="112" t="s">
        <v>14</v>
      </c>
      <c r="E173" s="18" t="s">
        <v>64</v>
      </c>
      <c r="F173" s="29">
        <v>152</v>
      </c>
      <c r="G173" s="25">
        <v>92</v>
      </c>
      <c r="H173" s="76">
        <v>0.6</v>
      </c>
      <c r="I173" s="71">
        <f t="shared" si="31"/>
        <v>0</v>
      </c>
      <c r="J173" s="72">
        <v>0.56999999999999995</v>
      </c>
      <c r="K173" s="71">
        <f t="shared" si="32"/>
        <v>0</v>
      </c>
      <c r="L173" s="77">
        <v>0.54</v>
      </c>
      <c r="M173" s="74">
        <f t="shared" si="33"/>
        <v>0</v>
      </c>
      <c r="N173" s="92"/>
      <c r="O173" s="65"/>
      <c r="P173" s="46">
        <f t="shared" si="34"/>
        <v>0</v>
      </c>
      <c r="Q173" s="87"/>
    </row>
    <row r="174" spans="1:17" ht="21" customHeight="1">
      <c r="A174" s="124"/>
      <c r="B174" s="120"/>
      <c r="C174" s="122"/>
      <c r="D174" s="112" t="s">
        <v>51</v>
      </c>
      <c r="E174" s="18" t="s">
        <v>65</v>
      </c>
      <c r="F174" s="29">
        <v>152</v>
      </c>
      <c r="G174" s="25">
        <v>92</v>
      </c>
      <c r="H174" s="76">
        <v>0.6</v>
      </c>
      <c r="I174" s="71">
        <f t="shared" si="31"/>
        <v>0</v>
      </c>
      <c r="J174" s="72">
        <v>0.56999999999999995</v>
      </c>
      <c r="K174" s="79">
        <f t="shared" si="32"/>
        <v>0</v>
      </c>
      <c r="L174" s="81">
        <v>0.54</v>
      </c>
      <c r="M174" s="86">
        <f t="shared" si="33"/>
        <v>0</v>
      </c>
      <c r="N174" s="92"/>
      <c r="O174" s="44"/>
      <c r="P174" s="46">
        <f t="shared" si="34"/>
        <v>0</v>
      </c>
      <c r="Q174" s="87"/>
    </row>
    <row r="175" spans="1:17" ht="21" customHeight="1">
      <c r="A175" s="125"/>
      <c r="B175" s="126"/>
      <c r="C175" s="127"/>
      <c r="D175" s="113" t="s">
        <v>106</v>
      </c>
      <c r="E175" s="17" t="s">
        <v>107</v>
      </c>
      <c r="F175" s="30">
        <v>190</v>
      </c>
      <c r="G175" s="26">
        <v>114</v>
      </c>
      <c r="H175" s="84">
        <v>0.76</v>
      </c>
      <c r="I175" s="66">
        <f t="shared" si="31"/>
        <v>0</v>
      </c>
      <c r="J175" s="68">
        <v>0.72</v>
      </c>
      <c r="K175" s="66">
        <f t="shared" si="32"/>
        <v>0</v>
      </c>
      <c r="L175" s="85">
        <v>0.69</v>
      </c>
      <c r="M175" s="75">
        <f t="shared" si="33"/>
        <v>0</v>
      </c>
      <c r="N175" s="93"/>
      <c r="O175" s="67"/>
      <c r="P175" s="46">
        <f t="shared" si="34"/>
        <v>0</v>
      </c>
      <c r="Q175" s="87"/>
    </row>
    <row r="176" spans="1:17" ht="16.899999999999999" customHeight="1">
      <c r="A176" s="128"/>
      <c r="B176" s="119">
        <v>14</v>
      </c>
      <c r="C176" s="121" t="s">
        <v>28</v>
      </c>
      <c r="D176" s="112" t="s">
        <v>153</v>
      </c>
      <c r="E176" s="18" t="s">
        <v>80</v>
      </c>
      <c r="F176" s="29">
        <v>152</v>
      </c>
      <c r="G176" s="25">
        <v>92</v>
      </c>
      <c r="H176" s="82">
        <v>0.6</v>
      </c>
      <c r="I176" s="69">
        <f t="shared" si="31"/>
        <v>0</v>
      </c>
      <c r="J176" s="70">
        <v>0.56999999999999995</v>
      </c>
      <c r="K176" s="69">
        <f t="shared" si="32"/>
        <v>0</v>
      </c>
      <c r="L176" s="83">
        <v>0.54</v>
      </c>
      <c r="M176" s="73">
        <f t="shared" si="33"/>
        <v>0</v>
      </c>
      <c r="N176" s="91" t="s">
        <v>185</v>
      </c>
      <c r="O176" s="64"/>
      <c r="P176" s="46">
        <f t="shared" si="34"/>
        <v>0</v>
      </c>
      <c r="Q176" s="87"/>
    </row>
    <row r="177" spans="1:17" s="5" customFormat="1" ht="16.899999999999999" customHeight="1">
      <c r="A177" s="129"/>
      <c r="B177" s="135"/>
      <c r="C177" s="132"/>
      <c r="D177" s="112" t="s">
        <v>12</v>
      </c>
      <c r="E177" s="18" t="s">
        <v>80</v>
      </c>
      <c r="F177" s="29">
        <v>152</v>
      </c>
      <c r="G177" s="25">
        <v>92</v>
      </c>
      <c r="H177" s="76">
        <v>0.6</v>
      </c>
      <c r="I177" s="71">
        <f t="shared" si="31"/>
        <v>0</v>
      </c>
      <c r="J177" s="72">
        <v>0.56999999999999995</v>
      </c>
      <c r="K177" s="71">
        <f t="shared" si="32"/>
        <v>0</v>
      </c>
      <c r="L177" s="77">
        <v>0.54</v>
      </c>
      <c r="M177" s="74">
        <f t="shared" si="33"/>
        <v>0</v>
      </c>
      <c r="N177" s="92"/>
      <c r="O177" s="65"/>
      <c r="P177" s="46">
        <f t="shared" si="34"/>
        <v>0</v>
      </c>
      <c r="Q177" s="87"/>
    </row>
    <row r="178" spans="1:17" ht="16.899999999999999" customHeight="1">
      <c r="A178" s="129"/>
      <c r="B178" s="135"/>
      <c r="C178" s="132"/>
      <c r="D178" s="112" t="s">
        <v>13</v>
      </c>
      <c r="E178" s="18" t="s">
        <v>63</v>
      </c>
      <c r="F178" s="29">
        <v>152</v>
      </c>
      <c r="G178" s="25">
        <v>92</v>
      </c>
      <c r="H178" s="76">
        <v>0.6</v>
      </c>
      <c r="I178" s="71">
        <f t="shared" si="31"/>
        <v>0</v>
      </c>
      <c r="J178" s="72">
        <v>0.56999999999999995</v>
      </c>
      <c r="K178" s="71">
        <f t="shared" si="32"/>
        <v>0</v>
      </c>
      <c r="L178" s="77">
        <v>0.54</v>
      </c>
      <c r="M178" s="74">
        <f t="shared" si="33"/>
        <v>0</v>
      </c>
      <c r="N178" s="92"/>
      <c r="O178" s="65"/>
      <c r="P178" s="46">
        <f t="shared" si="34"/>
        <v>0</v>
      </c>
      <c r="Q178" s="87"/>
    </row>
    <row r="179" spans="1:17" ht="16.899999999999999" customHeight="1">
      <c r="A179" s="129"/>
      <c r="B179" s="135"/>
      <c r="C179" s="132"/>
      <c r="D179" s="112" t="s">
        <v>14</v>
      </c>
      <c r="E179" s="18" t="s">
        <v>64</v>
      </c>
      <c r="F179" s="29">
        <v>152</v>
      </c>
      <c r="G179" s="25">
        <v>92</v>
      </c>
      <c r="H179" s="76">
        <v>0.6</v>
      </c>
      <c r="I179" s="71">
        <f t="shared" si="31"/>
        <v>0</v>
      </c>
      <c r="J179" s="72">
        <v>0.56999999999999995</v>
      </c>
      <c r="K179" s="79">
        <f t="shared" si="32"/>
        <v>0</v>
      </c>
      <c r="L179" s="81">
        <v>0.54</v>
      </c>
      <c r="M179" s="86">
        <f t="shared" si="33"/>
        <v>0</v>
      </c>
      <c r="N179" s="92"/>
      <c r="O179" s="44"/>
      <c r="P179" s="46">
        <f t="shared" si="34"/>
        <v>0</v>
      </c>
      <c r="Q179" s="87"/>
    </row>
    <row r="180" spans="1:17" ht="16.899999999999999" customHeight="1">
      <c r="A180" s="129"/>
      <c r="B180" s="135"/>
      <c r="C180" s="132"/>
      <c r="D180" s="112" t="s">
        <v>51</v>
      </c>
      <c r="E180" s="18" t="s">
        <v>65</v>
      </c>
      <c r="F180" s="29">
        <v>152</v>
      </c>
      <c r="G180" s="25">
        <v>92</v>
      </c>
      <c r="H180" s="78">
        <v>0.6</v>
      </c>
      <c r="I180" s="79">
        <f t="shared" si="31"/>
        <v>0</v>
      </c>
      <c r="J180" s="80">
        <v>0.56999999999999995</v>
      </c>
      <c r="K180" s="79">
        <f t="shared" si="32"/>
        <v>0</v>
      </c>
      <c r="L180" s="81">
        <v>0.54</v>
      </c>
      <c r="M180" s="44">
        <f t="shared" si="33"/>
        <v>0</v>
      </c>
      <c r="N180" s="92"/>
      <c r="O180" s="44"/>
      <c r="P180" s="46">
        <f t="shared" si="34"/>
        <v>0</v>
      </c>
      <c r="Q180" s="87"/>
    </row>
    <row r="181" spans="1:17" ht="16.899999999999999" customHeight="1">
      <c r="A181" s="130"/>
      <c r="B181" s="136"/>
      <c r="C181" s="133"/>
      <c r="D181" s="113" t="s">
        <v>106</v>
      </c>
      <c r="E181" s="17" t="s">
        <v>107</v>
      </c>
      <c r="F181" s="30">
        <v>190</v>
      </c>
      <c r="G181" s="26">
        <v>114</v>
      </c>
      <c r="H181" s="84">
        <v>0.76</v>
      </c>
      <c r="I181" s="66">
        <f t="shared" si="31"/>
        <v>0</v>
      </c>
      <c r="J181" s="68">
        <v>0.72</v>
      </c>
      <c r="K181" s="66">
        <f t="shared" si="32"/>
        <v>0</v>
      </c>
      <c r="L181" s="85">
        <v>0.69</v>
      </c>
      <c r="M181" s="75">
        <f t="shared" si="33"/>
        <v>0</v>
      </c>
      <c r="N181" s="93"/>
      <c r="O181" s="67"/>
      <c r="P181" s="46">
        <f t="shared" si="34"/>
        <v>0</v>
      </c>
      <c r="Q181" s="87"/>
    </row>
    <row r="182" spans="1:17" ht="21" customHeight="1">
      <c r="A182" s="123"/>
      <c r="B182" s="119">
        <v>15</v>
      </c>
      <c r="C182" s="121" t="s">
        <v>29</v>
      </c>
      <c r="D182" s="112" t="s">
        <v>153</v>
      </c>
      <c r="E182" s="18" t="s">
        <v>80</v>
      </c>
      <c r="F182" s="29">
        <v>152</v>
      </c>
      <c r="G182" s="25">
        <v>92</v>
      </c>
      <c r="H182" s="82">
        <v>0.6</v>
      </c>
      <c r="I182" s="69">
        <f t="shared" si="31"/>
        <v>0</v>
      </c>
      <c r="J182" s="70">
        <v>0.56999999999999995</v>
      </c>
      <c r="K182" s="69">
        <f t="shared" si="32"/>
        <v>0</v>
      </c>
      <c r="L182" s="83">
        <v>0.54</v>
      </c>
      <c r="M182" s="73">
        <f t="shared" si="33"/>
        <v>0</v>
      </c>
      <c r="N182" s="91"/>
      <c r="O182" s="64"/>
      <c r="P182" s="46">
        <f t="shared" si="34"/>
        <v>0</v>
      </c>
      <c r="Q182" s="87"/>
    </row>
    <row r="183" spans="1:17" ht="21" customHeight="1">
      <c r="A183" s="124"/>
      <c r="B183" s="120"/>
      <c r="C183" s="122"/>
      <c r="D183" s="112" t="s">
        <v>12</v>
      </c>
      <c r="E183" s="18" t="s">
        <v>80</v>
      </c>
      <c r="F183" s="29">
        <v>152</v>
      </c>
      <c r="G183" s="25">
        <v>92</v>
      </c>
      <c r="H183" s="76">
        <v>0.6</v>
      </c>
      <c r="I183" s="71">
        <f t="shared" si="31"/>
        <v>0</v>
      </c>
      <c r="J183" s="72">
        <v>0.56999999999999995</v>
      </c>
      <c r="K183" s="71">
        <f t="shared" si="32"/>
        <v>0</v>
      </c>
      <c r="L183" s="77">
        <v>0.54</v>
      </c>
      <c r="M183" s="74">
        <f t="shared" si="33"/>
        <v>0</v>
      </c>
      <c r="N183" s="92"/>
      <c r="O183" s="65"/>
      <c r="P183" s="46">
        <f t="shared" si="34"/>
        <v>0</v>
      </c>
      <c r="Q183" s="87"/>
    </row>
    <row r="184" spans="1:17" ht="21" customHeight="1">
      <c r="A184" s="124"/>
      <c r="B184" s="120"/>
      <c r="C184" s="122"/>
      <c r="D184" s="112" t="s">
        <v>13</v>
      </c>
      <c r="E184" s="18" t="s">
        <v>63</v>
      </c>
      <c r="F184" s="29">
        <v>152</v>
      </c>
      <c r="G184" s="25">
        <v>92</v>
      </c>
      <c r="H184" s="76">
        <v>0.6</v>
      </c>
      <c r="I184" s="71">
        <f t="shared" si="31"/>
        <v>0</v>
      </c>
      <c r="J184" s="72">
        <v>0.56999999999999995</v>
      </c>
      <c r="K184" s="71">
        <f t="shared" si="32"/>
        <v>0</v>
      </c>
      <c r="L184" s="77">
        <v>0.54</v>
      </c>
      <c r="M184" s="74">
        <f t="shared" si="33"/>
        <v>0</v>
      </c>
      <c r="N184" s="92"/>
      <c r="O184" s="65"/>
      <c r="P184" s="46">
        <f t="shared" si="34"/>
        <v>0</v>
      </c>
      <c r="Q184" s="87"/>
    </row>
    <row r="185" spans="1:17" ht="21" customHeight="1">
      <c r="A185" s="124"/>
      <c r="B185" s="120"/>
      <c r="C185" s="122"/>
      <c r="D185" s="112" t="s">
        <v>14</v>
      </c>
      <c r="E185" s="19" t="s">
        <v>64</v>
      </c>
      <c r="F185" s="33">
        <v>152</v>
      </c>
      <c r="G185" s="25">
        <v>92</v>
      </c>
      <c r="H185" s="76">
        <v>0.6</v>
      </c>
      <c r="I185" s="71">
        <f t="shared" si="31"/>
        <v>0</v>
      </c>
      <c r="J185" s="72">
        <v>0.56999999999999995</v>
      </c>
      <c r="K185" s="79">
        <f t="shared" si="32"/>
        <v>0</v>
      </c>
      <c r="L185" s="81">
        <v>0.54</v>
      </c>
      <c r="M185" s="86">
        <f t="shared" si="33"/>
        <v>0</v>
      </c>
      <c r="N185" s="92"/>
      <c r="O185" s="44"/>
      <c r="P185" s="46">
        <f t="shared" si="34"/>
        <v>0</v>
      </c>
      <c r="Q185" s="87"/>
    </row>
    <row r="186" spans="1:17" ht="21" customHeight="1">
      <c r="A186" s="125"/>
      <c r="B186" s="126"/>
      <c r="C186" s="127"/>
      <c r="D186" s="113" t="s">
        <v>51</v>
      </c>
      <c r="E186" s="17" t="s">
        <v>64</v>
      </c>
      <c r="F186" s="30">
        <v>152</v>
      </c>
      <c r="G186" s="26">
        <v>92</v>
      </c>
      <c r="H186" s="78">
        <v>0.6</v>
      </c>
      <c r="I186" s="79">
        <f t="shared" si="31"/>
        <v>0</v>
      </c>
      <c r="J186" s="80">
        <v>0.56999999999999995</v>
      </c>
      <c r="K186" s="79">
        <f t="shared" si="32"/>
        <v>0</v>
      </c>
      <c r="L186" s="81">
        <v>0.54</v>
      </c>
      <c r="M186" s="44">
        <f t="shared" si="33"/>
        <v>0</v>
      </c>
      <c r="N186" s="93"/>
      <c r="O186" s="44"/>
      <c r="P186" s="46">
        <f t="shared" si="34"/>
        <v>0</v>
      </c>
      <c r="Q186" s="87"/>
    </row>
    <row r="187" spans="1:17" ht="16.899999999999999" customHeight="1">
      <c r="A187" s="128"/>
      <c r="B187" s="119">
        <v>16</v>
      </c>
      <c r="C187" s="121" t="s">
        <v>30</v>
      </c>
      <c r="D187" s="112" t="s">
        <v>153</v>
      </c>
      <c r="E187" s="18" t="s">
        <v>80</v>
      </c>
      <c r="F187" s="29">
        <v>152</v>
      </c>
      <c r="G187" s="25">
        <v>92</v>
      </c>
      <c r="H187" s="82">
        <v>0.6</v>
      </c>
      <c r="I187" s="69">
        <f t="shared" si="31"/>
        <v>0</v>
      </c>
      <c r="J187" s="70">
        <v>0.56999999999999995</v>
      </c>
      <c r="K187" s="69">
        <f t="shared" si="32"/>
        <v>0</v>
      </c>
      <c r="L187" s="83">
        <v>0.54</v>
      </c>
      <c r="M187" s="73">
        <f t="shared" si="33"/>
        <v>0</v>
      </c>
      <c r="N187" s="91"/>
      <c r="O187" s="64"/>
      <c r="P187" s="46">
        <f t="shared" si="34"/>
        <v>0</v>
      </c>
      <c r="Q187" s="87"/>
    </row>
    <row r="188" spans="1:17" s="5" customFormat="1" ht="16.899999999999999" customHeight="1">
      <c r="A188" s="129"/>
      <c r="B188" s="135"/>
      <c r="C188" s="132"/>
      <c r="D188" s="112" t="s">
        <v>12</v>
      </c>
      <c r="E188" s="18" t="s">
        <v>80</v>
      </c>
      <c r="F188" s="29">
        <v>152</v>
      </c>
      <c r="G188" s="25">
        <v>92</v>
      </c>
      <c r="H188" s="76">
        <v>0.6</v>
      </c>
      <c r="I188" s="71">
        <f t="shared" si="31"/>
        <v>0</v>
      </c>
      <c r="J188" s="72">
        <v>0.56999999999999995</v>
      </c>
      <c r="K188" s="71">
        <f t="shared" si="32"/>
        <v>0</v>
      </c>
      <c r="L188" s="77">
        <v>0.54</v>
      </c>
      <c r="M188" s="74">
        <f t="shared" si="33"/>
        <v>0</v>
      </c>
      <c r="N188" s="92"/>
      <c r="O188" s="65"/>
      <c r="P188" s="46">
        <f t="shared" si="34"/>
        <v>0</v>
      </c>
      <c r="Q188" s="87"/>
    </row>
    <row r="189" spans="1:17" ht="16.899999999999999" customHeight="1">
      <c r="A189" s="129"/>
      <c r="B189" s="135"/>
      <c r="C189" s="132"/>
      <c r="D189" s="112" t="s">
        <v>13</v>
      </c>
      <c r="E189" s="18" t="s">
        <v>63</v>
      </c>
      <c r="F189" s="29">
        <v>152</v>
      </c>
      <c r="G189" s="25">
        <v>92</v>
      </c>
      <c r="H189" s="76">
        <v>0.6</v>
      </c>
      <c r="I189" s="71">
        <f t="shared" si="31"/>
        <v>0</v>
      </c>
      <c r="J189" s="72">
        <v>0.56999999999999995</v>
      </c>
      <c r="K189" s="71">
        <f t="shared" si="32"/>
        <v>0</v>
      </c>
      <c r="L189" s="77">
        <v>0.54</v>
      </c>
      <c r="M189" s="74">
        <f t="shared" si="33"/>
        <v>0</v>
      </c>
      <c r="N189" s="92"/>
      <c r="O189" s="65"/>
      <c r="P189" s="46">
        <f t="shared" si="34"/>
        <v>0</v>
      </c>
      <c r="Q189" s="87"/>
    </row>
    <row r="190" spans="1:17" ht="16.899999999999999" customHeight="1">
      <c r="A190" s="129"/>
      <c r="B190" s="135"/>
      <c r="C190" s="132"/>
      <c r="D190" s="112" t="s">
        <v>14</v>
      </c>
      <c r="E190" s="18" t="s">
        <v>64</v>
      </c>
      <c r="F190" s="29">
        <v>152</v>
      </c>
      <c r="G190" s="25">
        <v>92</v>
      </c>
      <c r="H190" s="76">
        <v>0.6</v>
      </c>
      <c r="I190" s="71">
        <f t="shared" si="31"/>
        <v>0</v>
      </c>
      <c r="J190" s="72">
        <v>0.56999999999999995</v>
      </c>
      <c r="K190" s="79">
        <f t="shared" si="32"/>
        <v>0</v>
      </c>
      <c r="L190" s="81">
        <v>0.54</v>
      </c>
      <c r="M190" s="86">
        <f t="shared" si="33"/>
        <v>0</v>
      </c>
      <c r="N190" s="92"/>
      <c r="O190" s="44"/>
      <c r="P190" s="46">
        <f t="shared" si="34"/>
        <v>0</v>
      </c>
      <c r="Q190" s="87"/>
    </row>
    <row r="191" spans="1:17" ht="16.899999999999999" customHeight="1">
      <c r="A191" s="129"/>
      <c r="B191" s="135"/>
      <c r="C191" s="132"/>
      <c r="D191" s="112" t="s">
        <v>51</v>
      </c>
      <c r="E191" s="18" t="s">
        <v>65</v>
      </c>
      <c r="F191" s="29">
        <v>152</v>
      </c>
      <c r="G191" s="25">
        <v>92</v>
      </c>
      <c r="H191" s="78">
        <v>0.6</v>
      </c>
      <c r="I191" s="79">
        <f t="shared" si="31"/>
        <v>0</v>
      </c>
      <c r="J191" s="80">
        <v>0.56999999999999995</v>
      </c>
      <c r="K191" s="79">
        <f t="shared" si="32"/>
        <v>0</v>
      </c>
      <c r="L191" s="81">
        <v>0.54</v>
      </c>
      <c r="M191" s="44">
        <f t="shared" si="33"/>
        <v>0</v>
      </c>
      <c r="N191" s="92"/>
      <c r="O191" s="44"/>
      <c r="P191" s="46">
        <f t="shared" si="34"/>
        <v>0</v>
      </c>
      <c r="Q191" s="87"/>
    </row>
    <row r="192" spans="1:17" ht="16.899999999999999" customHeight="1">
      <c r="A192" s="130"/>
      <c r="B192" s="136"/>
      <c r="C192" s="133"/>
      <c r="D192" s="113" t="s">
        <v>106</v>
      </c>
      <c r="E192" s="17" t="s">
        <v>107</v>
      </c>
      <c r="F192" s="30">
        <v>190</v>
      </c>
      <c r="G192" s="26">
        <v>114</v>
      </c>
      <c r="H192" s="84">
        <v>0.76</v>
      </c>
      <c r="I192" s="66">
        <f t="shared" si="31"/>
        <v>0</v>
      </c>
      <c r="J192" s="68">
        <v>0.72</v>
      </c>
      <c r="K192" s="66">
        <f t="shared" si="32"/>
        <v>0</v>
      </c>
      <c r="L192" s="85">
        <v>0.69</v>
      </c>
      <c r="M192" s="75">
        <f t="shared" si="33"/>
        <v>0</v>
      </c>
      <c r="N192" s="93"/>
      <c r="O192" s="67"/>
      <c r="P192" s="46">
        <f t="shared" si="34"/>
        <v>0</v>
      </c>
      <c r="Q192" s="87"/>
    </row>
    <row r="193" spans="1:17" ht="16.899999999999999" customHeight="1">
      <c r="A193" s="128"/>
      <c r="B193" s="119">
        <v>17</v>
      </c>
      <c r="C193" s="121" t="s">
        <v>31</v>
      </c>
      <c r="D193" s="112" t="s">
        <v>153</v>
      </c>
      <c r="E193" s="18" t="s">
        <v>80</v>
      </c>
      <c r="F193" s="29">
        <v>152</v>
      </c>
      <c r="G193" s="25">
        <v>92</v>
      </c>
      <c r="H193" s="82">
        <v>0.6</v>
      </c>
      <c r="I193" s="69">
        <f t="shared" si="31"/>
        <v>0</v>
      </c>
      <c r="J193" s="70">
        <v>0.56999999999999995</v>
      </c>
      <c r="K193" s="69">
        <f t="shared" si="32"/>
        <v>0</v>
      </c>
      <c r="L193" s="83">
        <v>0.54</v>
      </c>
      <c r="M193" s="73">
        <f t="shared" si="33"/>
        <v>0</v>
      </c>
      <c r="N193" s="91"/>
      <c r="O193" s="64"/>
      <c r="P193" s="46">
        <f t="shared" si="34"/>
        <v>0</v>
      </c>
      <c r="Q193" s="87"/>
    </row>
    <row r="194" spans="1:17" s="5" customFormat="1" ht="16.899999999999999" customHeight="1">
      <c r="A194" s="129"/>
      <c r="B194" s="135"/>
      <c r="C194" s="132"/>
      <c r="D194" s="112" t="s">
        <v>12</v>
      </c>
      <c r="E194" s="18" t="s">
        <v>80</v>
      </c>
      <c r="F194" s="29">
        <v>152</v>
      </c>
      <c r="G194" s="25">
        <v>92</v>
      </c>
      <c r="H194" s="76">
        <v>0.6</v>
      </c>
      <c r="I194" s="71">
        <f t="shared" si="31"/>
        <v>0</v>
      </c>
      <c r="J194" s="72">
        <v>0.56999999999999995</v>
      </c>
      <c r="K194" s="71">
        <f t="shared" si="32"/>
        <v>0</v>
      </c>
      <c r="L194" s="77">
        <v>0.54</v>
      </c>
      <c r="M194" s="74">
        <f t="shared" si="33"/>
        <v>0</v>
      </c>
      <c r="N194" s="92"/>
      <c r="O194" s="65"/>
      <c r="P194" s="46">
        <f t="shared" si="34"/>
        <v>0</v>
      </c>
      <c r="Q194" s="87"/>
    </row>
    <row r="195" spans="1:17" ht="16.899999999999999" customHeight="1">
      <c r="A195" s="129"/>
      <c r="B195" s="135"/>
      <c r="C195" s="132"/>
      <c r="D195" s="112" t="s">
        <v>13</v>
      </c>
      <c r="E195" s="18" t="s">
        <v>63</v>
      </c>
      <c r="F195" s="29">
        <v>152</v>
      </c>
      <c r="G195" s="25">
        <v>92</v>
      </c>
      <c r="H195" s="76">
        <v>0.6</v>
      </c>
      <c r="I195" s="71">
        <f t="shared" si="31"/>
        <v>0</v>
      </c>
      <c r="J195" s="72">
        <v>0.56999999999999995</v>
      </c>
      <c r="K195" s="71">
        <f t="shared" si="32"/>
        <v>0</v>
      </c>
      <c r="L195" s="77">
        <v>0.54</v>
      </c>
      <c r="M195" s="74">
        <f t="shared" si="33"/>
        <v>0</v>
      </c>
      <c r="N195" s="92"/>
      <c r="O195" s="65"/>
      <c r="P195" s="46">
        <f t="shared" si="34"/>
        <v>0</v>
      </c>
      <c r="Q195" s="87"/>
    </row>
    <row r="196" spans="1:17" ht="16.899999999999999" customHeight="1">
      <c r="A196" s="129"/>
      <c r="B196" s="135"/>
      <c r="C196" s="132"/>
      <c r="D196" s="112" t="s">
        <v>14</v>
      </c>
      <c r="E196" s="18" t="s">
        <v>64</v>
      </c>
      <c r="F196" s="29">
        <v>152</v>
      </c>
      <c r="G196" s="25">
        <v>92</v>
      </c>
      <c r="H196" s="76">
        <v>0.6</v>
      </c>
      <c r="I196" s="71">
        <f t="shared" si="31"/>
        <v>0</v>
      </c>
      <c r="J196" s="72">
        <v>0.56999999999999995</v>
      </c>
      <c r="K196" s="79">
        <f t="shared" si="32"/>
        <v>0</v>
      </c>
      <c r="L196" s="81">
        <v>0.54</v>
      </c>
      <c r="M196" s="86">
        <f t="shared" si="33"/>
        <v>0</v>
      </c>
      <c r="N196" s="92"/>
      <c r="O196" s="44"/>
      <c r="P196" s="46">
        <f t="shared" si="34"/>
        <v>0</v>
      </c>
      <c r="Q196" s="87"/>
    </row>
    <row r="197" spans="1:17" ht="16.899999999999999" customHeight="1">
      <c r="A197" s="129"/>
      <c r="B197" s="135"/>
      <c r="C197" s="132"/>
      <c r="D197" s="112" t="s">
        <v>51</v>
      </c>
      <c r="E197" s="18" t="s">
        <v>65</v>
      </c>
      <c r="F197" s="29">
        <v>152</v>
      </c>
      <c r="G197" s="25">
        <v>92</v>
      </c>
      <c r="H197" s="78">
        <v>0.6</v>
      </c>
      <c r="I197" s="79">
        <f t="shared" si="31"/>
        <v>0</v>
      </c>
      <c r="J197" s="80">
        <v>0.56999999999999995</v>
      </c>
      <c r="K197" s="79">
        <f t="shared" si="32"/>
        <v>0</v>
      </c>
      <c r="L197" s="81">
        <v>0.54</v>
      </c>
      <c r="M197" s="44">
        <f t="shared" si="33"/>
        <v>0</v>
      </c>
      <c r="N197" s="92"/>
      <c r="O197" s="44"/>
      <c r="P197" s="46">
        <f t="shared" si="34"/>
        <v>0</v>
      </c>
      <c r="Q197" s="87"/>
    </row>
    <row r="198" spans="1:17" ht="16.899999999999999" customHeight="1">
      <c r="A198" s="130"/>
      <c r="B198" s="136"/>
      <c r="C198" s="133"/>
      <c r="D198" s="113" t="s">
        <v>106</v>
      </c>
      <c r="E198" s="17" t="s">
        <v>107</v>
      </c>
      <c r="F198" s="30">
        <v>190</v>
      </c>
      <c r="G198" s="26">
        <v>114</v>
      </c>
      <c r="H198" s="84">
        <v>0.76</v>
      </c>
      <c r="I198" s="66">
        <f t="shared" si="31"/>
        <v>0</v>
      </c>
      <c r="J198" s="68">
        <v>0.72</v>
      </c>
      <c r="K198" s="66">
        <f t="shared" si="32"/>
        <v>0</v>
      </c>
      <c r="L198" s="85">
        <v>0.69</v>
      </c>
      <c r="M198" s="75">
        <f t="shared" si="33"/>
        <v>0</v>
      </c>
      <c r="N198" s="93"/>
      <c r="O198" s="67"/>
      <c r="P198" s="46">
        <f t="shared" si="34"/>
        <v>0</v>
      </c>
      <c r="Q198" s="87"/>
    </row>
    <row r="199" spans="1:17" ht="20.25" customHeight="1">
      <c r="A199" s="123"/>
      <c r="B199" s="119">
        <v>18</v>
      </c>
      <c r="C199" s="121" t="s">
        <v>105</v>
      </c>
      <c r="D199" s="112" t="s">
        <v>12</v>
      </c>
      <c r="E199" s="18" t="s">
        <v>108</v>
      </c>
      <c r="F199" s="31">
        <v>152</v>
      </c>
      <c r="G199" s="25">
        <v>92</v>
      </c>
      <c r="H199" s="82">
        <v>0.6</v>
      </c>
      <c r="I199" s="69">
        <f t="shared" si="31"/>
        <v>0</v>
      </c>
      <c r="J199" s="70">
        <v>0.56999999999999995</v>
      </c>
      <c r="K199" s="69">
        <f t="shared" si="32"/>
        <v>0</v>
      </c>
      <c r="L199" s="83">
        <v>0.54</v>
      </c>
      <c r="M199" s="73">
        <f t="shared" si="33"/>
        <v>0</v>
      </c>
      <c r="N199" s="91"/>
      <c r="O199" s="64"/>
      <c r="P199" s="46">
        <f t="shared" si="34"/>
        <v>0</v>
      </c>
      <c r="Q199" s="87"/>
    </row>
    <row r="200" spans="1:17" ht="20.25" customHeight="1">
      <c r="A200" s="124"/>
      <c r="B200" s="120"/>
      <c r="C200" s="122"/>
      <c r="D200" s="112" t="s">
        <v>13</v>
      </c>
      <c r="E200" s="18" t="s">
        <v>63</v>
      </c>
      <c r="F200" s="29">
        <v>152</v>
      </c>
      <c r="G200" s="25">
        <v>92</v>
      </c>
      <c r="H200" s="76">
        <v>0.6</v>
      </c>
      <c r="I200" s="71">
        <f t="shared" si="31"/>
        <v>0</v>
      </c>
      <c r="J200" s="72">
        <v>0.56999999999999995</v>
      </c>
      <c r="K200" s="71">
        <f t="shared" si="32"/>
        <v>0</v>
      </c>
      <c r="L200" s="77">
        <v>0.54</v>
      </c>
      <c r="M200" s="74">
        <f t="shared" si="33"/>
        <v>0</v>
      </c>
      <c r="N200" s="92"/>
      <c r="O200" s="65"/>
      <c r="P200" s="46">
        <f t="shared" si="34"/>
        <v>0</v>
      </c>
      <c r="Q200" s="87"/>
    </row>
    <row r="201" spans="1:17" ht="20.25" customHeight="1">
      <c r="A201" s="124"/>
      <c r="B201" s="120"/>
      <c r="C201" s="122"/>
      <c r="D201" s="112" t="s">
        <v>14</v>
      </c>
      <c r="E201" s="18" t="s">
        <v>64</v>
      </c>
      <c r="F201" s="29">
        <v>152</v>
      </c>
      <c r="G201" s="25">
        <v>92</v>
      </c>
      <c r="H201" s="76">
        <v>0.6</v>
      </c>
      <c r="I201" s="71">
        <f t="shared" si="31"/>
        <v>0</v>
      </c>
      <c r="J201" s="72">
        <v>0.56999999999999995</v>
      </c>
      <c r="K201" s="71">
        <f t="shared" si="32"/>
        <v>0</v>
      </c>
      <c r="L201" s="77">
        <v>0.54</v>
      </c>
      <c r="M201" s="74">
        <f t="shared" si="33"/>
        <v>0</v>
      </c>
      <c r="N201" s="92"/>
      <c r="O201" s="65"/>
      <c r="P201" s="46">
        <f t="shared" si="34"/>
        <v>0</v>
      </c>
      <c r="Q201" s="87"/>
    </row>
    <row r="202" spans="1:17" ht="20.25" customHeight="1">
      <c r="A202" s="124"/>
      <c r="B202" s="120"/>
      <c r="C202" s="122"/>
      <c r="D202" s="112" t="s">
        <v>51</v>
      </c>
      <c r="E202" s="18" t="s">
        <v>65</v>
      </c>
      <c r="F202" s="29">
        <v>152</v>
      </c>
      <c r="G202" s="25">
        <v>92</v>
      </c>
      <c r="H202" s="76">
        <v>0.6</v>
      </c>
      <c r="I202" s="71">
        <f t="shared" si="31"/>
        <v>0</v>
      </c>
      <c r="J202" s="72">
        <v>0.56999999999999995</v>
      </c>
      <c r="K202" s="79">
        <f t="shared" si="32"/>
        <v>0</v>
      </c>
      <c r="L202" s="81">
        <v>0.54</v>
      </c>
      <c r="M202" s="86">
        <f t="shared" si="33"/>
        <v>0</v>
      </c>
      <c r="N202" s="92"/>
      <c r="O202" s="44"/>
      <c r="P202" s="46">
        <f t="shared" si="34"/>
        <v>0</v>
      </c>
      <c r="Q202" s="87"/>
    </row>
    <row r="203" spans="1:17" ht="20.25" customHeight="1">
      <c r="A203" s="125"/>
      <c r="B203" s="126"/>
      <c r="C203" s="127"/>
      <c r="D203" s="113" t="s">
        <v>106</v>
      </c>
      <c r="E203" s="17" t="s">
        <v>107</v>
      </c>
      <c r="F203" s="30">
        <v>190</v>
      </c>
      <c r="G203" s="26">
        <v>114</v>
      </c>
      <c r="H203" s="84">
        <v>0.76</v>
      </c>
      <c r="I203" s="66">
        <f t="shared" si="31"/>
        <v>0</v>
      </c>
      <c r="J203" s="68">
        <v>0.72</v>
      </c>
      <c r="K203" s="66">
        <f t="shared" si="32"/>
        <v>0</v>
      </c>
      <c r="L203" s="85">
        <v>0.69</v>
      </c>
      <c r="M203" s="75">
        <f t="shared" si="33"/>
        <v>0</v>
      </c>
      <c r="N203" s="93"/>
      <c r="O203" s="67"/>
      <c r="P203" s="46">
        <f t="shared" si="34"/>
        <v>0</v>
      </c>
      <c r="Q203" s="87"/>
    </row>
    <row r="204" spans="1:17" ht="16.899999999999999" customHeight="1">
      <c r="A204" s="128"/>
      <c r="B204" s="119">
        <v>19</v>
      </c>
      <c r="C204" s="121" t="s">
        <v>32</v>
      </c>
      <c r="D204" s="112" t="s">
        <v>153</v>
      </c>
      <c r="E204" s="18" t="s">
        <v>80</v>
      </c>
      <c r="F204" s="29">
        <v>152</v>
      </c>
      <c r="G204" s="25">
        <v>92</v>
      </c>
      <c r="H204" s="82">
        <v>0.6</v>
      </c>
      <c r="I204" s="69">
        <f t="shared" si="31"/>
        <v>0</v>
      </c>
      <c r="J204" s="70">
        <v>0.56999999999999995</v>
      </c>
      <c r="K204" s="69">
        <f t="shared" si="32"/>
        <v>0</v>
      </c>
      <c r="L204" s="83">
        <v>0.54</v>
      </c>
      <c r="M204" s="73">
        <f t="shared" si="33"/>
        <v>0</v>
      </c>
      <c r="N204" s="91"/>
      <c r="O204" s="64"/>
      <c r="P204" s="46">
        <f t="shared" si="34"/>
        <v>0</v>
      </c>
      <c r="Q204" s="87"/>
    </row>
    <row r="205" spans="1:17" s="5" customFormat="1" ht="16.899999999999999" customHeight="1">
      <c r="A205" s="129"/>
      <c r="B205" s="135"/>
      <c r="C205" s="132"/>
      <c r="D205" s="112" t="s">
        <v>12</v>
      </c>
      <c r="E205" s="18" t="s">
        <v>80</v>
      </c>
      <c r="F205" s="29">
        <v>152</v>
      </c>
      <c r="G205" s="25">
        <v>92</v>
      </c>
      <c r="H205" s="76">
        <v>0.6</v>
      </c>
      <c r="I205" s="71">
        <f t="shared" si="31"/>
        <v>0</v>
      </c>
      <c r="J205" s="72">
        <v>0.56999999999999995</v>
      </c>
      <c r="K205" s="71">
        <f t="shared" si="32"/>
        <v>0</v>
      </c>
      <c r="L205" s="77">
        <v>0.54</v>
      </c>
      <c r="M205" s="74">
        <f t="shared" si="33"/>
        <v>0</v>
      </c>
      <c r="N205" s="92"/>
      <c r="O205" s="65"/>
      <c r="P205" s="46">
        <f t="shared" si="34"/>
        <v>0</v>
      </c>
      <c r="Q205" s="87"/>
    </row>
    <row r="206" spans="1:17" ht="16.899999999999999" customHeight="1">
      <c r="A206" s="129"/>
      <c r="B206" s="135"/>
      <c r="C206" s="132"/>
      <c r="D206" s="112" t="s">
        <v>13</v>
      </c>
      <c r="E206" s="18" t="s">
        <v>63</v>
      </c>
      <c r="F206" s="29">
        <v>152</v>
      </c>
      <c r="G206" s="25">
        <v>92</v>
      </c>
      <c r="H206" s="76">
        <v>0.6</v>
      </c>
      <c r="I206" s="71">
        <f t="shared" si="31"/>
        <v>0</v>
      </c>
      <c r="J206" s="72">
        <v>0.56999999999999995</v>
      </c>
      <c r="K206" s="71">
        <f t="shared" si="32"/>
        <v>0</v>
      </c>
      <c r="L206" s="77">
        <v>0.54</v>
      </c>
      <c r="M206" s="74">
        <f t="shared" si="33"/>
        <v>0</v>
      </c>
      <c r="N206" s="92"/>
      <c r="O206" s="65"/>
      <c r="P206" s="46">
        <f t="shared" si="34"/>
        <v>0</v>
      </c>
      <c r="Q206" s="87"/>
    </row>
    <row r="207" spans="1:17" ht="16.899999999999999" customHeight="1">
      <c r="A207" s="129"/>
      <c r="B207" s="135"/>
      <c r="C207" s="132"/>
      <c r="D207" s="112" t="s">
        <v>14</v>
      </c>
      <c r="E207" s="18" t="s">
        <v>64</v>
      </c>
      <c r="F207" s="29">
        <v>152</v>
      </c>
      <c r="G207" s="25">
        <v>92</v>
      </c>
      <c r="H207" s="76">
        <v>0.6</v>
      </c>
      <c r="I207" s="71">
        <f t="shared" si="31"/>
        <v>0</v>
      </c>
      <c r="J207" s="72">
        <v>0.56999999999999995</v>
      </c>
      <c r="K207" s="79">
        <f t="shared" si="32"/>
        <v>0</v>
      </c>
      <c r="L207" s="81">
        <v>0.54</v>
      </c>
      <c r="M207" s="86">
        <f t="shared" si="33"/>
        <v>0</v>
      </c>
      <c r="N207" s="92"/>
      <c r="O207" s="44"/>
      <c r="P207" s="46">
        <f t="shared" si="34"/>
        <v>0</v>
      </c>
      <c r="Q207" s="87"/>
    </row>
    <row r="208" spans="1:17" ht="16.899999999999999" customHeight="1">
      <c r="A208" s="129"/>
      <c r="B208" s="135"/>
      <c r="C208" s="132"/>
      <c r="D208" s="112" t="s">
        <v>51</v>
      </c>
      <c r="E208" s="18" t="s">
        <v>65</v>
      </c>
      <c r="F208" s="29">
        <v>152</v>
      </c>
      <c r="G208" s="25">
        <v>92</v>
      </c>
      <c r="H208" s="78">
        <v>0.6</v>
      </c>
      <c r="I208" s="79">
        <f t="shared" si="31"/>
        <v>0</v>
      </c>
      <c r="J208" s="80">
        <v>0.56999999999999995</v>
      </c>
      <c r="K208" s="79">
        <f t="shared" si="32"/>
        <v>0</v>
      </c>
      <c r="L208" s="81">
        <v>0.54</v>
      </c>
      <c r="M208" s="44">
        <f t="shared" si="33"/>
        <v>0</v>
      </c>
      <c r="N208" s="92"/>
      <c r="O208" s="44"/>
      <c r="P208" s="46">
        <f t="shared" si="34"/>
        <v>0</v>
      </c>
      <c r="Q208" s="87"/>
    </row>
    <row r="209" spans="1:17" ht="16.899999999999999" customHeight="1">
      <c r="A209" s="130"/>
      <c r="B209" s="136"/>
      <c r="C209" s="133"/>
      <c r="D209" s="113" t="s">
        <v>106</v>
      </c>
      <c r="E209" s="17" t="s">
        <v>107</v>
      </c>
      <c r="F209" s="30">
        <v>190</v>
      </c>
      <c r="G209" s="26">
        <v>114</v>
      </c>
      <c r="H209" s="84">
        <v>0.76</v>
      </c>
      <c r="I209" s="66">
        <f t="shared" si="31"/>
        <v>0</v>
      </c>
      <c r="J209" s="68">
        <v>0.72</v>
      </c>
      <c r="K209" s="66">
        <f t="shared" si="32"/>
        <v>0</v>
      </c>
      <c r="L209" s="85">
        <v>0.69</v>
      </c>
      <c r="M209" s="75">
        <f t="shared" si="33"/>
        <v>0</v>
      </c>
      <c r="N209" s="93"/>
      <c r="O209" s="67"/>
      <c r="P209" s="46">
        <f t="shared" si="34"/>
        <v>0</v>
      </c>
      <c r="Q209" s="87"/>
    </row>
    <row r="210" spans="1:17" ht="16.899999999999999" customHeight="1">
      <c r="A210" s="128"/>
      <c r="B210" s="119">
        <v>20</v>
      </c>
      <c r="C210" s="121" t="s">
        <v>104</v>
      </c>
      <c r="D210" s="112" t="s">
        <v>153</v>
      </c>
      <c r="E210" s="18" t="s">
        <v>80</v>
      </c>
      <c r="F210" s="29">
        <v>152</v>
      </c>
      <c r="G210" s="25">
        <v>92</v>
      </c>
      <c r="H210" s="82">
        <v>0.6</v>
      </c>
      <c r="I210" s="69">
        <f t="shared" si="31"/>
        <v>0</v>
      </c>
      <c r="J210" s="70">
        <v>0.56999999999999995</v>
      </c>
      <c r="K210" s="69">
        <f t="shared" si="32"/>
        <v>0</v>
      </c>
      <c r="L210" s="83">
        <v>0.54</v>
      </c>
      <c r="M210" s="73">
        <f t="shared" si="33"/>
        <v>0</v>
      </c>
      <c r="N210" s="91"/>
      <c r="O210" s="64"/>
      <c r="P210" s="46">
        <f t="shared" si="34"/>
        <v>0</v>
      </c>
      <c r="Q210" s="87"/>
    </row>
    <row r="211" spans="1:17" s="5" customFormat="1" ht="16.899999999999999" customHeight="1">
      <c r="A211" s="129"/>
      <c r="B211" s="135"/>
      <c r="C211" s="132"/>
      <c r="D211" s="112" t="s">
        <v>12</v>
      </c>
      <c r="E211" s="18" t="s">
        <v>80</v>
      </c>
      <c r="F211" s="29">
        <v>152</v>
      </c>
      <c r="G211" s="25">
        <v>92</v>
      </c>
      <c r="H211" s="76">
        <v>0.6</v>
      </c>
      <c r="I211" s="71">
        <f t="shared" si="31"/>
        <v>0</v>
      </c>
      <c r="J211" s="72">
        <v>0.56999999999999995</v>
      </c>
      <c r="K211" s="71">
        <f t="shared" si="32"/>
        <v>0</v>
      </c>
      <c r="L211" s="77">
        <v>0.54</v>
      </c>
      <c r="M211" s="74">
        <f t="shared" si="33"/>
        <v>0</v>
      </c>
      <c r="N211" s="92"/>
      <c r="O211" s="65"/>
      <c r="P211" s="46">
        <f t="shared" si="34"/>
        <v>0</v>
      </c>
      <c r="Q211" s="87"/>
    </row>
    <row r="212" spans="1:17" ht="16.899999999999999" customHeight="1">
      <c r="A212" s="129"/>
      <c r="B212" s="135"/>
      <c r="C212" s="132"/>
      <c r="D212" s="112" t="s">
        <v>13</v>
      </c>
      <c r="E212" s="18" t="s">
        <v>63</v>
      </c>
      <c r="F212" s="29">
        <v>152</v>
      </c>
      <c r="G212" s="25">
        <v>92</v>
      </c>
      <c r="H212" s="76">
        <v>0.6</v>
      </c>
      <c r="I212" s="71">
        <f t="shared" si="31"/>
        <v>0</v>
      </c>
      <c r="J212" s="72">
        <v>0.56999999999999995</v>
      </c>
      <c r="K212" s="71">
        <f t="shared" si="32"/>
        <v>0</v>
      </c>
      <c r="L212" s="77">
        <v>0.54</v>
      </c>
      <c r="M212" s="74">
        <f t="shared" si="33"/>
        <v>0</v>
      </c>
      <c r="N212" s="92"/>
      <c r="O212" s="65"/>
      <c r="P212" s="46">
        <f t="shared" si="34"/>
        <v>0</v>
      </c>
      <c r="Q212" s="87"/>
    </row>
    <row r="213" spans="1:17" ht="16.899999999999999" customHeight="1">
      <c r="A213" s="129"/>
      <c r="B213" s="135"/>
      <c r="C213" s="132"/>
      <c r="D213" s="112" t="s">
        <v>14</v>
      </c>
      <c r="E213" s="18" t="s">
        <v>64</v>
      </c>
      <c r="F213" s="29">
        <v>152</v>
      </c>
      <c r="G213" s="25">
        <v>92</v>
      </c>
      <c r="H213" s="76">
        <v>0.6</v>
      </c>
      <c r="I213" s="71">
        <f t="shared" si="31"/>
        <v>0</v>
      </c>
      <c r="J213" s="72">
        <v>0.56999999999999995</v>
      </c>
      <c r="K213" s="79">
        <f t="shared" si="32"/>
        <v>0</v>
      </c>
      <c r="L213" s="81">
        <v>0.54</v>
      </c>
      <c r="M213" s="86">
        <f t="shared" si="33"/>
        <v>0</v>
      </c>
      <c r="N213" s="92"/>
      <c r="O213" s="44"/>
      <c r="P213" s="46">
        <f t="shared" si="34"/>
        <v>0</v>
      </c>
      <c r="Q213" s="87"/>
    </row>
    <row r="214" spans="1:17" ht="16.899999999999999" customHeight="1">
      <c r="A214" s="129"/>
      <c r="B214" s="135"/>
      <c r="C214" s="132"/>
      <c r="D214" s="112" t="s">
        <v>51</v>
      </c>
      <c r="E214" s="18" t="s">
        <v>65</v>
      </c>
      <c r="F214" s="29">
        <v>152</v>
      </c>
      <c r="G214" s="25">
        <v>92</v>
      </c>
      <c r="H214" s="78">
        <v>0.6</v>
      </c>
      <c r="I214" s="79">
        <f t="shared" si="31"/>
        <v>0</v>
      </c>
      <c r="J214" s="80">
        <v>0.56999999999999995</v>
      </c>
      <c r="K214" s="79">
        <f t="shared" si="32"/>
        <v>0</v>
      </c>
      <c r="L214" s="81">
        <v>0.54</v>
      </c>
      <c r="M214" s="44">
        <f t="shared" si="33"/>
        <v>0</v>
      </c>
      <c r="N214" s="92"/>
      <c r="O214" s="44"/>
      <c r="P214" s="46">
        <f t="shared" si="34"/>
        <v>0</v>
      </c>
      <c r="Q214" s="87"/>
    </row>
    <row r="215" spans="1:17" ht="16.899999999999999" customHeight="1">
      <c r="A215" s="130"/>
      <c r="B215" s="136"/>
      <c r="C215" s="133"/>
      <c r="D215" s="113" t="s">
        <v>106</v>
      </c>
      <c r="E215" s="17" t="s">
        <v>107</v>
      </c>
      <c r="F215" s="30">
        <v>190</v>
      </c>
      <c r="G215" s="26">
        <v>114</v>
      </c>
      <c r="H215" s="84">
        <v>0.76</v>
      </c>
      <c r="I215" s="66">
        <f t="shared" si="31"/>
        <v>0</v>
      </c>
      <c r="J215" s="68">
        <v>0.72</v>
      </c>
      <c r="K215" s="66">
        <f t="shared" si="32"/>
        <v>0</v>
      </c>
      <c r="L215" s="85">
        <v>0.69</v>
      </c>
      <c r="M215" s="75">
        <f t="shared" si="33"/>
        <v>0</v>
      </c>
      <c r="N215" s="93"/>
      <c r="O215" s="67"/>
      <c r="P215" s="46">
        <f t="shared" si="34"/>
        <v>0</v>
      </c>
      <c r="Q215" s="87"/>
    </row>
    <row r="216" spans="1:17" ht="19.5" customHeight="1">
      <c r="A216" s="123"/>
      <c r="B216" s="119">
        <v>21</v>
      </c>
      <c r="C216" s="121" t="s">
        <v>112</v>
      </c>
      <c r="D216" s="111" t="s">
        <v>12</v>
      </c>
      <c r="E216" s="97" t="s">
        <v>80</v>
      </c>
      <c r="F216" s="40">
        <v>152</v>
      </c>
      <c r="G216" s="25">
        <v>92</v>
      </c>
      <c r="H216" s="82">
        <v>0.6</v>
      </c>
      <c r="I216" s="69">
        <f>H216*O216</f>
        <v>0</v>
      </c>
      <c r="J216" s="70">
        <v>0.56999999999999995</v>
      </c>
      <c r="K216" s="69">
        <f>J216*O216</f>
        <v>0</v>
      </c>
      <c r="L216" s="83">
        <v>0.54</v>
      </c>
      <c r="M216" s="73">
        <f>L216*O216</f>
        <v>0</v>
      </c>
      <c r="N216" s="91" t="s">
        <v>185</v>
      </c>
      <c r="O216" s="64"/>
      <c r="P216" s="46">
        <f>O216*1</f>
        <v>0</v>
      </c>
      <c r="Q216" s="87"/>
    </row>
    <row r="217" spans="1:17" ht="19.5" customHeight="1">
      <c r="A217" s="124"/>
      <c r="B217" s="120"/>
      <c r="C217" s="122"/>
      <c r="D217" s="112" t="s">
        <v>13</v>
      </c>
      <c r="E217" s="97" t="s">
        <v>63</v>
      </c>
      <c r="F217" s="40">
        <v>152</v>
      </c>
      <c r="G217" s="25">
        <v>92</v>
      </c>
      <c r="H217" s="76">
        <v>0.6</v>
      </c>
      <c r="I217" s="71">
        <f>H217*O217</f>
        <v>0</v>
      </c>
      <c r="J217" s="72">
        <v>0.56999999999999995</v>
      </c>
      <c r="K217" s="71">
        <f>J217*O217</f>
        <v>0</v>
      </c>
      <c r="L217" s="77">
        <v>0.54</v>
      </c>
      <c r="M217" s="74">
        <f>L217*O217</f>
        <v>0</v>
      </c>
      <c r="N217" s="92"/>
      <c r="O217" s="65"/>
      <c r="P217" s="46">
        <f>O217*1</f>
        <v>0</v>
      </c>
      <c r="Q217" s="87"/>
    </row>
    <row r="218" spans="1:17" ht="19.5" customHeight="1">
      <c r="A218" s="124"/>
      <c r="B218" s="120"/>
      <c r="C218" s="122"/>
      <c r="D218" s="112" t="s">
        <v>14</v>
      </c>
      <c r="E218" s="97" t="s">
        <v>64</v>
      </c>
      <c r="F218" s="40">
        <v>152</v>
      </c>
      <c r="G218" s="25">
        <v>92</v>
      </c>
      <c r="H218" s="76">
        <v>0.6</v>
      </c>
      <c r="I218" s="71">
        <f>H218*O218</f>
        <v>0</v>
      </c>
      <c r="J218" s="72">
        <v>0.56999999999999995</v>
      </c>
      <c r="K218" s="71">
        <f>J218*O218</f>
        <v>0</v>
      </c>
      <c r="L218" s="77">
        <v>0.54</v>
      </c>
      <c r="M218" s="74">
        <f>L218*O218</f>
        <v>0</v>
      </c>
      <c r="N218" s="92"/>
      <c r="O218" s="65"/>
      <c r="P218" s="46">
        <f>O218*1</f>
        <v>0</v>
      </c>
      <c r="Q218" s="87"/>
    </row>
    <row r="219" spans="1:17" ht="19.5" customHeight="1">
      <c r="A219" s="124"/>
      <c r="B219" s="120"/>
      <c r="C219" s="122"/>
      <c r="D219" s="112" t="s">
        <v>51</v>
      </c>
      <c r="E219" s="97" t="s">
        <v>65</v>
      </c>
      <c r="F219" s="40">
        <v>152</v>
      </c>
      <c r="G219" s="25">
        <v>92</v>
      </c>
      <c r="H219" s="76">
        <v>0.6</v>
      </c>
      <c r="I219" s="71">
        <f>H219*O219</f>
        <v>0</v>
      </c>
      <c r="J219" s="72">
        <v>0.56999999999999995</v>
      </c>
      <c r="K219" s="79">
        <f>J219*O219</f>
        <v>0</v>
      </c>
      <c r="L219" s="81">
        <v>0.54</v>
      </c>
      <c r="M219" s="86">
        <f>L219*O219</f>
        <v>0</v>
      </c>
      <c r="N219" s="92"/>
      <c r="O219" s="95"/>
      <c r="P219" s="46">
        <f>O219*1</f>
        <v>0</v>
      </c>
      <c r="Q219" s="87"/>
    </row>
    <row r="220" spans="1:17" ht="21.75" customHeight="1">
      <c r="A220" s="125"/>
      <c r="B220" s="126"/>
      <c r="C220" s="127"/>
      <c r="D220" s="113" t="s">
        <v>106</v>
      </c>
      <c r="E220" s="98" t="s">
        <v>107</v>
      </c>
      <c r="F220" s="43">
        <v>190</v>
      </c>
      <c r="G220" s="26">
        <v>114</v>
      </c>
      <c r="H220" s="84">
        <v>0.76</v>
      </c>
      <c r="I220" s="66">
        <f>H220*O220</f>
        <v>0</v>
      </c>
      <c r="J220" s="68">
        <v>0.72</v>
      </c>
      <c r="K220" s="66">
        <f>J220*O220</f>
        <v>0</v>
      </c>
      <c r="L220" s="85">
        <v>0.69</v>
      </c>
      <c r="M220" s="75">
        <f>L220*O220</f>
        <v>0</v>
      </c>
      <c r="N220" s="93" t="s">
        <v>185</v>
      </c>
      <c r="O220" s="67"/>
      <c r="P220" s="46">
        <f>O220*1</f>
        <v>0</v>
      </c>
      <c r="Q220" s="87"/>
    </row>
    <row r="221" spans="1:17" ht="16.899999999999999" customHeight="1">
      <c r="A221" s="128"/>
      <c r="B221" s="119">
        <v>22</v>
      </c>
      <c r="C221" s="121" t="s">
        <v>154</v>
      </c>
      <c r="D221" s="112" t="s">
        <v>153</v>
      </c>
      <c r="E221" s="18" t="s">
        <v>80</v>
      </c>
      <c r="F221" s="29">
        <v>152</v>
      </c>
      <c r="G221" s="25">
        <v>92</v>
      </c>
      <c r="H221" s="82">
        <v>0.6</v>
      </c>
      <c r="I221" s="69">
        <f t="shared" si="31"/>
        <v>0</v>
      </c>
      <c r="J221" s="70">
        <v>0.56999999999999995</v>
      </c>
      <c r="K221" s="69">
        <f t="shared" si="32"/>
        <v>0</v>
      </c>
      <c r="L221" s="83">
        <v>0.54</v>
      </c>
      <c r="M221" s="73">
        <f t="shared" si="33"/>
        <v>0</v>
      </c>
      <c r="N221" s="91" t="s">
        <v>185</v>
      </c>
      <c r="O221" s="64"/>
      <c r="P221" s="46">
        <f t="shared" si="34"/>
        <v>0</v>
      </c>
      <c r="Q221" s="87"/>
    </row>
    <row r="222" spans="1:17" s="5" customFormat="1" ht="16.899999999999999" customHeight="1">
      <c r="A222" s="129"/>
      <c r="B222" s="135"/>
      <c r="C222" s="132"/>
      <c r="D222" s="112" t="s">
        <v>12</v>
      </c>
      <c r="E222" s="18" t="s">
        <v>80</v>
      </c>
      <c r="F222" s="29">
        <v>152</v>
      </c>
      <c r="G222" s="25">
        <v>92</v>
      </c>
      <c r="H222" s="76">
        <v>0.6</v>
      </c>
      <c r="I222" s="71">
        <f t="shared" si="31"/>
        <v>0</v>
      </c>
      <c r="J222" s="72">
        <v>0.56999999999999995</v>
      </c>
      <c r="K222" s="71">
        <f t="shared" si="32"/>
        <v>0</v>
      </c>
      <c r="L222" s="77">
        <v>0.54</v>
      </c>
      <c r="M222" s="74">
        <f t="shared" si="33"/>
        <v>0</v>
      </c>
      <c r="N222" s="92"/>
      <c r="O222" s="65"/>
      <c r="P222" s="46">
        <f t="shared" si="34"/>
        <v>0</v>
      </c>
      <c r="Q222" s="87"/>
    </row>
    <row r="223" spans="1:17" ht="16.899999999999999" customHeight="1">
      <c r="A223" s="129"/>
      <c r="B223" s="135"/>
      <c r="C223" s="132"/>
      <c r="D223" s="112" t="s">
        <v>13</v>
      </c>
      <c r="E223" s="18" t="s">
        <v>63</v>
      </c>
      <c r="F223" s="29">
        <v>152</v>
      </c>
      <c r="G223" s="25">
        <v>92</v>
      </c>
      <c r="H223" s="76">
        <v>0.6</v>
      </c>
      <c r="I223" s="71">
        <f t="shared" si="31"/>
        <v>0</v>
      </c>
      <c r="J223" s="72">
        <v>0.56999999999999995</v>
      </c>
      <c r="K223" s="71">
        <f t="shared" si="32"/>
        <v>0</v>
      </c>
      <c r="L223" s="77">
        <v>0.54</v>
      </c>
      <c r="M223" s="74">
        <f t="shared" si="33"/>
        <v>0</v>
      </c>
      <c r="N223" s="92"/>
      <c r="O223" s="65"/>
      <c r="P223" s="46">
        <f t="shared" si="34"/>
        <v>0</v>
      </c>
      <c r="Q223" s="87"/>
    </row>
    <row r="224" spans="1:17" ht="16.899999999999999" customHeight="1">
      <c r="A224" s="129"/>
      <c r="B224" s="135"/>
      <c r="C224" s="132"/>
      <c r="D224" s="112" t="s">
        <v>14</v>
      </c>
      <c r="E224" s="18" t="s">
        <v>64</v>
      </c>
      <c r="F224" s="29">
        <v>152</v>
      </c>
      <c r="G224" s="25">
        <v>92</v>
      </c>
      <c r="H224" s="76">
        <v>0.6</v>
      </c>
      <c r="I224" s="71">
        <f t="shared" si="31"/>
        <v>0</v>
      </c>
      <c r="J224" s="72">
        <v>0.56999999999999995</v>
      </c>
      <c r="K224" s="79">
        <f t="shared" si="32"/>
        <v>0</v>
      </c>
      <c r="L224" s="81">
        <v>0.54</v>
      </c>
      <c r="M224" s="86">
        <f t="shared" si="33"/>
        <v>0</v>
      </c>
      <c r="N224" s="92"/>
      <c r="O224" s="44"/>
      <c r="P224" s="46">
        <f t="shared" si="34"/>
        <v>0</v>
      </c>
      <c r="Q224" s="87"/>
    </row>
    <row r="225" spans="1:17" ht="16.899999999999999" customHeight="1">
      <c r="A225" s="129"/>
      <c r="B225" s="135"/>
      <c r="C225" s="132"/>
      <c r="D225" s="112" t="s">
        <v>51</v>
      </c>
      <c r="E225" s="18" t="s">
        <v>65</v>
      </c>
      <c r="F225" s="29">
        <v>152</v>
      </c>
      <c r="G225" s="25">
        <v>92</v>
      </c>
      <c r="H225" s="78">
        <v>0.6</v>
      </c>
      <c r="I225" s="79">
        <f t="shared" si="31"/>
        <v>0</v>
      </c>
      <c r="J225" s="80">
        <v>0.56999999999999995</v>
      </c>
      <c r="K225" s="79">
        <f t="shared" si="32"/>
        <v>0</v>
      </c>
      <c r="L225" s="81">
        <v>0.54</v>
      </c>
      <c r="M225" s="44">
        <f t="shared" si="33"/>
        <v>0</v>
      </c>
      <c r="N225" s="92"/>
      <c r="O225" s="44"/>
      <c r="P225" s="46">
        <f t="shared" si="34"/>
        <v>0</v>
      </c>
      <c r="Q225" s="87"/>
    </row>
    <row r="226" spans="1:17" ht="16.899999999999999" customHeight="1">
      <c r="A226" s="130"/>
      <c r="B226" s="136"/>
      <c r="C226" s="133"/>
      <c r="D226" s="113" t="s">
        <v>106</v>
      </c>
      <c r="E226" s="17" t="s">
        <v>107</v>
      </c>
      <c r="F226" s="30">
        <v>190</v>
      </c>
      <c r="G226" s="26">
        <v>114</v>
      </c>
      <c r="H226" s="84">
        <v>0.76</v>
      </c>
      <c r="I226" s="66">
        <f t="shared" si="31"/>
        <v>0</v>
      </c>
      <c r="J226" s="68">
        <v>0.72</v>
      </c>
      <c r="K226" s="66">
        <f t="shared" si="32"/>
        <v>0</v>
      </c>
      <c r="L226" s="85">
        <v>0.69</v>
      </c>
      <c r="M226" s="75">
        <f t="shared" si="33"/>
        <v>0</v>
      </c>
      <c r="N226" s="93"/>
      <c r="O226" s="67"/>
      <c r="P226" s="46">
        <f t="shared" si="34"/>
        <v>0</v>
      </c>
      <c r="Q226" s="87"/>
    </row>
    <row r="227" spans="1:17" ht="19.5" customHeight="1">
      <c r="A227" s="123"/>
      <c r="B227" s="119">
        <v>23</v>
      </c>
      <c r="C227" s="121" t="s">
        <v>33</v>
      </c>
      <c r="D227" s="111" t="s">
        <v>12</v>
      </c>
      <c r="E227" s="18" t="s">
        <v>80</v>
      </c>
      <c r="F227" s="29">
        <v>152</v>
      </c>
      <c r="G227" s="25">
        <v>92</v>
      </c>
      <c r="H227" s="82">
        <v>0.6</v>
      </c>
      <c r="I227" s="69">
        <f t="shared" si="31"/>
        <v>0</v>
      </c>
      <c r="J227" s="70">
        <v>0.56999999999999995</v>
      </c>
      <c r="K227" s="69">
        <f t="shared" si="32"/>
        <v>0</v>
      </c>
      <c r="L227" s="83">
        <v>0.54</v>
      </c>
      <c r="M227" s="73">
        <f t="shared" si="33"/>
        <v>0</v>
      </c>
      <c r="N227" s="91"/>
      <c r="O227" s="64"/>
      <c r="P227" s="46">
        <f t="shared" si="34"/>
        <v>0</v>
      </c>
      <c r="Q227" s="87"/>
    </row>
    <row r="228" spans="1:17" ht="19.5" customHeight="1">
      <c r="A228" s="124"/>
      <c r="B228" s="120"/>
      <c r="C228" s="122"/>
      <c r="D228" s="112" t="s">
        <v>13</v>
      </c>
      <c r="E228" s="18" t="s">
        <v>63</v>
      </c>
      <c r="F228" s="29">
        <v>152</v>
      </c>
      <c r="G228" s="25">
        <v>92</v>
      </c>
      <c r="H228" s="76">
        <v>0.6</v>
      </c>
      <c r="I228" s="71">
        <f t="shared" si="31"/>
        <v>0</v>
      </c>
      <c r="J228" s="72">
        <v>0.56999999999999995</v>
      </c>
      <c r="K228" s="71">
        <f t="shared" si="32"/>
        <v>0</v>
      </c>
      <c r="L228" s="77">
        <v>0.54</v>
      </c>
      <c r="M228" s="74">
        <f t="shared" si="33"/>
        <v>0</v>
      </c>
      <c r="N228" s="92"/>
      <c r="O228" s="65"/>
      <c r="P228" s="46">
        <f t="shared" si="34"/>
        <v>0</v>
      </c>
      <c r="Q228" s="87"/>
    </row>
    <row r="229" spans="1:17" ht="19.5" customHeight="1">
      <c r="A229" s="124"/>
      <c r="B229" s="120"/>
      <c r="C229" s="122"/>
      <c r="D229" s="112" t="s">
        <v>14</v>
      </c>
      <c r="E229" s="18" t="s">
        <v>64</v>
      </c>
      <c r="F229" s="29">
        <v>152</v>
      </c>
      <c r="G229" s="25">
        <v>92</v>
      </c>
      <c r="H229" s="76">
        <v>0.6</v>
      </c>
      <c r="I229" s="71">
        <f t="shared" si="31"/>
        <v>0</v>
      </c>
      <c r="J229" s="72">
        <v>0.56999999999999995</v>
      </c>
      <c r="K229" s="71">
        <f t="shared" si="32"/>
        <v>0</v>
      </c>
      <c r="L229" s="77">
        <v>0.54</v>
      </c>
      <c r="M229" s="74">
        <f t="shared" si="33"/>
        <v>0</v>
      </c>
      <c r="N229" s="92"/>
      <c r="O229" s="65"/>
      <c r="P229" s="46">
        <f t="shared" si="34"/>
        <v>0</v>
      </c>
      <c r="Q229" s="87"/>
    </row>
    <row r="230" spans="1:17" ht="19.5" customHeight="1">
      <c r="A230" s="124"/>
      <c r="B230" s="120"/>
      <c r="C230" s="122"/>
      <c r="D230" s="112" t="s">
        <v>51</v>
      </c>
      <c r="E230" s="18" t="s">
        <v>65</v>
      </c>
      <c r="F230" s="29">
        <v>152</v>
      </c>
      <c r="G230" s="25">
        <v>92</v>
      </c>
      <c r="H230" s="76">
        <v>0.6</v>
      </c>
      <c r="I230" s="71">
        <f t="shared" si="31"/>
        <v>0</v>
      </c>
      <c r="J230" s="72">
        <v>0.56999999999999995</v>
      </c>
      <c r="K230" s="79">
        <f t="shared" si="32"/>
        <v>0</v>
      </c>
      <c r="L230" s="81">
        <v>0.54</v>
      </c>
      <c r="M230" s="86">
        <f t="shared" si="33"/>
        <v>0</v>
      </c>
      <c r="N230" s="92"/>
      <c r="O230" s="44"/>
      <c r="P230" s="46">
        <f t="shared" si="34"/>
        <v>0</v>
      </c>
      <c r="Q230" s="87"/>
    </row>
    <row r="231" spans="1:17" ht="21.75" customHeight="1">
      <c r="A231" s="125"/>
      <c r="B231" s="126"/>
      <c r="C231" s="127"/>
      <c r="D231" s="113" t="s">
        <v>106</v>
      </c>
      <c r="E231" s="17" t="s">
        <v>107</v>
      </c>
      <c r="F231" s="30">
        <v>190</v>
      </c>
      <c r="G231" s="26">
        <v>114</v>
      </c>
      <c r="H231" s="84">
        <v>0.76</v>
      </c>
      <c r="I231" s="66">
        <f t="shared" si="31"/>
        <v>0</v>
      </c>
      <c r="J231" s="68">
        <v>0.72</v>
      </c>
      <c r="K231" s="66">
        <f t="shared" si="32"/>
        <v>0</v>
      </c>
      <c r="L231" s="85">
        <v>0.69</v>
      </c>
      <c r="M231" s="75">
        <f t="shared" si="33"/>
        <v>0</v>
      </c>
      <c r="N231" s="93"/>
      <c r="O231" s="67"/>
      <c r="P231" s="46">
        <f t="shared" si="34"/>
        <v>0</v>
      </c>
      <c r="Q231" s="87"/>
    </row>
    <row r="232" spans="1:17" ht="18.75" customHeight="1">
      <c r="A232" s="123"/>
      <c r="B232" s="119">
        <v>24</v>
      </c>
      <c r="C232" s="121" t="s">
        <v>34</v>
      </c>
      <c r="D232" s="111"/>
      <c r="E232" s="19"/>
      <c r="F232" s="33">
        <v>152</v>
      </c>
      <c r="G232" s="25"/>
      <c r="H232" s="82"/>
      <c r="I232" s="69">
        <f t="shared" si="31"/>
        <v>0</v>
      </c>
      <c r="J232" s="70"/>
      <c r="K232" s="69">
        <f t="shared" si="32"/>
        <v>0</v>
      </c>
      <c r="L232" s="83"/>
      <c r="M232" s="73">
        <f t="shared" si="33"/>
        <v>0</v>
      </c>
      <c r="N232" s="91"/>
      <c r="O232" s="64"/>
      <c r="P232" s="46">
        <f t="shared" si="34"/>
        <v>0</v>
      </c>
      <c r="Q232" s="87"/>
    </row>
    <row r="233" spans="1:17" ht="18.75" customHeight="1">
      <c r="A233" s="124"/>
      <c r="B233" s="120"/>
      <c r="C233" s="122"/>
      <c r="D233" s="112" t="s">
        <v>13</v>
      </c>
      <c r="E233" s="19" t="s">
        <v>63</v>
      </c>
      <c r="F233" s="33">
        <v>152</v>
      </c>
      <c r="G233" s="25">
        <v>92</v>
      </c>
      <c r="H233" s="76">
        <v>0.6</v>
      </c>
      <c r="I233" s="71">
        <f t="shared" ref="I233:I299" si="35">H233*O233</f>
        <v>0</v>
      </c>
      <c r="J233" s="72">
        <v>0.56999999999999995</v>
      </c>
      <c r="K233" s="71">
        <f t="shared" ref="K233:K299" si="36">J233*O233</f>
        <v>0</v>
      </c>
      <c r="L233" s="77">
        <v>0.54</v>
      </c>
      <c r="M233" s="74">
        <f t="shared" ref="M233:M299" si="37">L233*O233</f>
        <v>0</v>
      </c>
      <c r="N233" s="92"/>
      <c r="O233" s="65"/>
      <c r="P233" s="46">
        <f t="shared" si="34"/>
        <v>0</v>
      </c>
      <c r="Q233" s="87"/>
    </row>
    <row r="234" spans="1:17" ht="18.75" customHeight="1">
      <c r="A234" s="124"/>
      <c r="B234" s="120"/>
      <c r="C234" s="122"/>
      <c r="D234" s="112"/>
      <c r="E234" s="19"/>
      <c r="F234" s="33">
        <v>152</v>
      </c>
      <c r="G234" s="25"/>
      <c r="H234" s="76"/>
      <c r="I234" s="71">
        <f t="shared" si="35"/>
        <v>0</v>
      </c>
      <c r="J234" s="72"/>
      <c r="K234" s="71">
        <f t="shared" si="36"/>
        <v>0</v>
      </c>
      <c r="L234" s="77"/>
      <c r="M234" s="74">
        <f t="shared" si="37"/>
        <v>0</v>
      </c>
      <c r="N234" s="92"/>
      <c r="O234" s="65"/>
      <c r="P234" s="46">
        <f t="shared" si="34"/>
        <v>0</v>
      </c>
      <c r="Q234" s="87"/>
    </row>
    <row r="235" spans="1:17" ht="18.75" customHeight="1">
      <c r="A235" s="124"/>
      <c r="B235" s="120"/>
      <c r="C235" s="122"/>
      <c r="D235" s="112" t="s">
        <v>51</v>
      </c>
      <c r="E235" s="19" t="s">
        <v>65</v>
      </c>
      <c r="F235" s="33">
        <v>152</v>
      </c>
      <c r="G235" s="25">
        <v>92</v>
      </c>
      <c r="H235" s="76">
        <v>0.6</v>
      </c>
      <c r="I235" s="71">
        <f t="shared" si="35"/>
        <v>0</v>
      </c>
      <c r="J235" s="72">
        <v>0.56999999999999995</v>
      </c>
      <c r="K235" s="79">
        <f t="shared" si="36"/>
        <v>0</v>
      </c>
      <c r="L235" s="81">
        <v>0.54</v>
      </c>
      <c r="M235" s="86">
        <f t="shared" si="37"/>
        <v>0</v>
      </c>
      <c r="N235" s="92"/>
      <c r="O235" s="44"/>
      <c r="P235" s="46">
        <f t="shared" si="34"/>
        <v>0</v>
      </c>
      <c r="Q235" s="87"/>
    </row>
    <row r="236" spans="1:17" ht="20.25" customHeight="1">
      <c r="A236" s="125"/>
      <c r="B236" s="126"/>
      <c r="C236" s="127"/>
      <c r="D236" s="113" t="s">
        <v>106</v>
      </c>
      <c r="E236" s="20" t="s">
        <v>107</v>
      </c>
      <c r="F236" s="34">
        <v>190</v>
      </c>
      <c r="G236" s="26">
        <v>114</v>
      </c>
      <c r="H236" s="84">
        <v>0.76</v>
      </c>
      <c r="I236" s="66">
        <f t="shared" si="35"/>
        <v>0</v>
      </c>
      <c r="J236" s="68">
        <v>0.72</v>
      </c>
      <c r="K236" s="66">
        <f t="shared" si="36"/>
        <v>0</v>
      </c>
      <c r="L236" s="85">
        <v>0.69</v>
      </c>
      <c r="M236" s="75">
        <f t="shared" si="37"/>
        <v>0</v>
      </c>
      <c r="N236" s="93"/>
      <c r="O236" s="67"/>
      <c r="P236" s="46">
        <f t="shared" si="34"/>
        <v>0</v>
      </c>
      <c r="Q236" s="87"/>
    </row>
    <row r="237" spans="1:17" ht="18.75" customHeight="1">
      <c r="A237" s="123"/>
      <c r="B237" s="119">
        <v>25</v>
      </c>
      <c r="C237" s="121" t="s">
        <v>34</v>
      </c>
      <c r="D237" s="111" t="s">
        <v>12</v>
      </c>
      <c r="E237" s="18" t="s">
        <v>80</v>
      </c>
      <c r="F237" s="29">
        <v>152</v>
      </c>
      <c r="G237" s="25">
        <v>92</v>
      </c>
      <c r="H237" s="82">
        <v>0.6</v>
      </c>
      <c r="I237" s="69">
        <f t="shared" si="35"/>
        <v>0</v>
      </c>
      <c r="J237" s="70">
        <v>0.56999999999999995</v>
      </c>
      <c r="K237" s="69">
        <f t="shared" si="36"/>
        <v>0</v>
      </c>
      <c r="L237" s="83">
        <v>0.54</v>
      </c>
      <c r="M237" s="73">
        <f t="shared" si="37"/>
        <v>0</v>
      </c>
      <c r="N237" s="91"/>
      <c r="O237" s="64"/>
      <c r="P237" s="46">
        <f t="shared" ref="P237:P303" si="38">O237*1</f>
        <v>0</v>
      </c>
      <c r="Q237" s="87"/>
    </row>
    <row r="238" spans="1:17" ht="18.75" customHeight="1">
      <c r="A238" s="124"/>
      <c r="B238" s="120"/>
      <c r="C238" s="122"/>
      <c r="D238" s="112" t="s">
        <v>13</v>
      </c>
      <c r="E238" s="18" t="s">
        <v>63</v>
      </c>
      <c r="F238" s="29">
        <v>152</v>
      </c>
      <c r="G238" s="25">
        <v>92</v>
      </c>
      <c r="H238" s="76">
        <v>0.6</v>
      </c>
      <c r="I238" s="71">
        <f t="shared" si="35"/>
        <v>0</v>
      </c>
      <c r="J238" s="72">
        <v>0.56999999999999995</v>
      </c>
      <c r="K238" s="71">
        <f t="shared" si="36"/>
        <v>0</v>
      </c>
      <c r="L238" s="77">
        <v>0.54</v>
      </c>
      <c r="M238" s="74">
        <f t="shared" si="37"/>
        <v>0</v>
      </c>
      <c r="N238" s="92"/>
      <c r="O238" s="65"/>
      <c r="P238" s="46">
        <f t="shared" si="38"/>
        <v>0</v>
      </c>
      <c r="Q238" s="87"/>
    </row>
    <row r="239" spans="1:17" ht="18.75" customHeight="1">
      <c r="A239" s="124"/>
      <c r="B239" s="120"/>
      <c r="C239" s="122"/>
      <c r="D239" s="112" t="s">
        <v>14</v>
      </c>
      <c r="E239" s="18" t="s">
        <v>64</v>
      </c>
      <c r="F239" s="29">
        <v>152</v>
      </c>
      <c r="G239" s="25">
        <v>92</v>
      </c>
      <c r="H239" s="76">
        <v>0.6</v>
      </c>
      <c r="I239" s="71">
        <f t="shared" si="35"/>
        <v>0</v>
      </c>
      <c r="J239" s="72">
        <v>0.56999999999999995</v>
      </c>
      <c r="K239" s="71">
        <f t="shared" si="36"/>
        <v>0</v>
      </c>
      <c r="L239" s="77">
        <v>0.54</v>
      </c>
      <c r="M239" s="74">
        <f t="shared" si="37"/>
        <v>0</v>
      </c>
      <c r="N239" s="92"/>
      <c r="O239" s="65"/>
      <c r="P239" s="46">
        <f t="shared" si="38"/>
        <v>0</v>
      </c>
      <c r="Q239" s="87"/>
    </row>
    <row r="240" spans="1:17" ht="18.75" customHeight="1">
      <c r="A240" s="124"/>
      <c r="B240" s="120"/>
      <c r="C240" s="122"/>
      <c r="D240" s="112" t="s">
        <v>51</v>
      </c>
      <c r="E240" s="18" t="s">
        <v>65</v>
      </c>
      <c r="F240" s="29">
        <v>152</v>
      </c>
      <c r="G240" s="25">
        <v>92</v>
      </c>
      <c r="H240" s="76">
        <v>0.6</v>
      </c>
      <c r="I240" s="71">
        <f t="shared" si="35"/>
        <v>0</v>
      </c>
      <c r="J240" s="72">
        <v>0.56999999999999995</v>
      </c>
      <c r="K240" s="79">
        <f t="shared" si="36"/>
        <v>0</v>
      </c>
      <c r="L240" s="81">
        <v>0.54</v>
      </c>
      <c r="M240" s="86">
        <f t="shared" si="37"/>
        <v>0</v>
      </c>
      <c r="N240" s="92"/>
      <c r="O240" s="44"/>
      <c r="P240" s="46">
        <f t="shared" si="38"/>
        <v>0</v>
      </c>
      <c r="Q240" s="87"/>
    </row>
    <row r="241" spans="1:17" ht="20.25" customHeight="1">
      <c r="A241" s="125"/>
      <c r="B241" s="126"/>
      <c r="C241" s="127"/>
      <c r="D241" s="113" t="s">
        <v>106</v>
      </c>
      <c r="E241" s="17" t="s">
        <v>107</v>
      </c>
      <c r="F241" s="30">
        <v>190</v>
      </c>
      <c r="G241" s="26">
        <v>114</v>
      </c>
      <c r="H241" s="84">
        <v>0.76</v>
      </c>
      <c r="I241" s="66">
        <f t="shared" si="35"/>
        <v>0</v>
      </c>
      <c r="J241" s="68">
        <v>0.72</v>
      </c>
      <c r="K241" s="66">
        <f t="shared" si="36"/>
        <v>0</v>
      </c>
      <c r="L241" s="85">
        <v>0.69</v>
      </c>
      <c r="M241" s="75">
        <f t="shared" si="37"/>
        <v>0</v>
      </c>
      <c r="N241" s="93"/>
      <c r="O241" s="67"/>
      <c r="P241" s="46">
        <f t="shared" si="38"/>
        <v>0</v>
      </c>
      <c r="Q241" s="87"/>
    </row>
    <row r="242" spans="1:17" ht="16.899999999999999" customHeight="1">
      <c r="A242" s="128"/>
      <c r="B242" s="131">
        <v>26</v>
      </c>
      <c r="C242" s="121" t="s">
        <v>155</v>
      </c>
      <c r="D242" s="112" t="s">
        <v>153</v>
      </c>
      <c r="E242" s="97" t="s">
        <v>80</v>
      </c>
      <c r="F242" s="40">
        <v>152</v>
      </c>
      <c r="G242" s="25">
        <v>92</v>
      </c>
      <c r="H242" s="82">
        <v>0.6</v>
      </c>
      <c r="I242" s="69">
        <f t="shared" ref="I242:I247" si="39">H242*O242</f>
        <v>0</v>
      </c>
      <c r="J242" s="70">
        <v>0.56999999999999995</v>
      </c>
      <c r="K242" s="69">
        <f t="shared" ref="K242:K247" si="40">J242*O242</f>
        <v>0</v>
      </c>
      <c r="L242" s="83">
        <v>0.54</v>
      </c>
      <c r="M242" s="73">
        <f t="shared" ref="M242:M247" si="41">L242*O242</f>
        <v>0</v>
      </c>
      <c r="N242" s="91"/>
      <c r="O242" s="64"/>
      <c r="P242" s="46">
        <f t="shared" ref="P242:P247" si="42">O242*1</f>
        <v>0</v>
      </c>
      <c r="Q242" s="87"/>
    </row>
    <row r="243" spans="1:17" s="5" customFormat="1" ht="16.899999999999999" customHeight="1">
      <c r="A243" s="129"/>
      <c r="B243" s="129"/>
      <c r="C243" s="132"/>
      <c r="D243" s="112" t="s">
        <v>12</v>
      </c>
      <c r="E243" s="97" t="s">
        <v>80</v>
      </c>
      <c r="F243" s="40">
        <v>152</v>
      </c>
      <c r="G243" s="25">
        <v>92</v>
      </c>
      <c r="H243" s="76">
        <v>0.6</v>
      </c>
      <c r="I243" s="71">
        <f t="shared" si="39"/>
        <v>0</v>
      </c>
      <c r="J243" s="72">
        <v>0.56999999999999995</v>
      </c>
      <c r="K243" s="71">
        <f t="shared" si="40"/>
        <v>0</v>
      </c>
      <c r="L243" s="77">
        <v>0.54</v>
      </c>
      <c r="M243" s="74">
        <f t="shared" si="41"/>
        <v>0</v>
      </c>
      <c r="N243" s="92"/>
      <c r="O243" s="65"/>
      <c r="P243" s="46">
        <f t="shared" si="42"/>
        <v>0</v>
      </c>
      <c r="Q243" s="87"/>
    </row>
    <row r="244" spans="1:17" ht="16.899999999999999" customHeight="1">
      <c r="A244" s="129"/>
      <c r="B244" s="129"/>
      <c r="C244" s="132"/>
      <c r="D244" s="112" t="s">
        <v>13</v>
      </c>
      <c r="E244" s="97" t="s">
        <v>63</v>
      </c>
      <c r="F244" s="40">
        <v>152</v>
      </c>
      <c r="G244" s="25">
        <v>92</v>
      </c>
      <c r="H244" s="76">
        <v>0.6</v>
      </c>
      <c r="I244" s="71">
        <f t="shared" si="39"/>
        <v>0</v>
      </c>
      <c r="J244" s="72">
        <v>0.56999999999999995</v>
      </c>
      <c r="K244" s="71">
        <f t="shared" si="40"/>
        <v>0</v>
      </c>
      <c r="L244" s="77">
        <v>0.54</v>
      </c>
      <c r="M244" s="74">
        <f t="shared" si="41"/>
        <v>0</v>
      </c>
      <c r="N244" s="92"/>
      <c r="O244" s="65"/>
      <c r="P244" s="46">
        <f t="shared" si="42"/>
        <v>0</v>
      </c>
      <c r="Q244" s="87"/>
    </row>
    <row r="245" spans="1:17" ht="16.899999999999999" customHeight="1">
      <c r="A245" s="129"/>
      <c r="B245" s="129"/>
      <c r="C245" s="132"/>
      <c r="D245" s="112" t="s">
        <v>14</v>
      </c>
      <c r="E245" s="97" t="s">
        <v>64</v>
      </c>
      <c r="F245" s="40">
        <v>152</v>
      </c>
      <c r="G245" s="25">
        <v>92</v>
      </c>
      <c r="H245" s="76">
        <v>0.6</v>
      </c>
      <c r="I245" s="71">
        <f t="shared" si="39"/>
        <v>0</v>
      </c>
      <c r="J245" s="72">
        <v>0.56999999999999995</v>
      </c>
      <c r="K245" s="79">
        <f t="shared" si="40"/>
        <v>0</v>
      </c>
      <c r="L245" s="81">
        <v>0.54</v>
      </c>
      <c r="M245" s="86">
        <f t="shared" si="41"/>
        <v>0</v>
      </c>
      <c r="N245" s="92"/>
      <c r="O245" s="95"/>
      <c r="P245" s="46">
        <f t="shared" si="42"/>
        <v>0</v>
      </c>
      <c r="Q245" s="87"/>
    </row>
    <row r="246" spans="1:17" ht="16.899999999999999" customHeight="1">
      <c r="A246" s="129"/>
      <c r="B246" s="129"/>
      <c r="C246" s="132"/>
      <c r="D246" s="112" t="s">
        <v>51</v>
      </c>
      <c r="E246" s="97" t="s">
        <v>65</v>
      </c>
      <c r="F246" s="40">
        <v>152</v>
      </c>
      <c r="G246" s="25">
        <v>92</v>
      </c>
      <c r="H246" s="78">
        <v>0.6</v>
      </c>
      <c r="I246" s="79">
        <f t="shared" si="39"/>
        <v>0</v>
      </c>
      <c r="J246" s="80">
        <v>0.56999999999999995</v>
      </c>
      <c r="K246" s="79">
        <f t="shared" si="40"/>
        <v>0</v>
      </c>
      <c r="L246" s="81">
        <v>0.54</v>
      </c>
      <c r="M246" s="95">
        <f t="shared" si="41"/>
        <v>0</v>
      </c>
      <c r="N246" s="92"/>
      <c r="O246" s="95"/>
      <c r="P246" s="46">
        <f t="shared" si="42"/>
        <v>0</v>
      </c>
      <c r="Q246" s="87"/>
    </row>
    <row r="247" spans="1:17" ht="16.899999999999999" customHeight="1">
      <c r="A247" s="130"/>
      <c r="B247" s="130"/>
      <c r="C247" s="133"/>
      <c r="D247" s="113" t="s">
        <v>106</v>
      </c>
      <c r="E247" s="98" t="s">
        <v>107</v>
      </c>
      <c r="F247" s="43">
        <v>190</v>
      </c>
      <c r="G247" s="26">
        <v>114</v>
      </c>
      <c r="H247" s="84">
        <v>0.76</v>
      </c>
      <c r="I247" s="66">
        <f t="shared" si="39"/>
        <v>0</v>
      </c>
      <c r="J247" s="68">
        <v>0.72</v>
      </c>
      <c r="K247" s="66">
        <f t="shared" si="40"/>
        <v>0</v>
      </c>
      <c r="L247" s="85">
        <v>0.69</v>
      </c>
      <c r="M247" s="75">
        <f t="shared" si="41"/>
        <v>0</v>
      </c>
      <c r="N247" s="93"/>
      <c r="O247" s="67"/>
      <c r="P247" s="46">
        <f t="shared" si="42"/>
        <v>0</v>
      </c>
      <c r="Q247" s="87"/>
    </row>
    <row r="248" spans="1:17" ht="16.899999999999999" customHeight="1">
      <c r="A248" s="128"/>
      <c r="B248" s="131">
        <v>27</v>
      </c>
      <c r="C248" s="121" t="s">
        <v>155</v>
      </c>
      <c r="D248" s="112" t="s">
        <v>153</v>
      </c>
      <c r="E248" s="18" t="s">
        <v>80</v>
      </c>
      <c r="F248" s="29">
        <v>152</v>
      </c>
      <c r="G248" s="25">
        <v>92</v>
      </c>
      <c r="H248" s="82">
        <v>0.6</v>
      </c>
      <c r="I248" s="69">
        <f t="shared" si="35"/>
        <v>0</v>
      </c>
      <c r="J248" s="70">
        <v>0.56999999999999995</v>
      </c>
      <c r="K248" s="69">
        <f t="shared" si="36"/>
        <v>0</v>
      </c>
      <c r="L248" s="83">
        <v>0.54</v>
      </c>
      <c r="M248" s="73">
        <f t="shared" si="37"/>
        <v>0</v>
      </c>
      <c r="N248" s="91"/>
      <c r="O248" s="64"/>
      <c r="P248" s="46">
        <f t="shared" si="38"/>
        <v>0</v>
      </c>
      <c r="Q248" s="87"/>
    </row>
    <row r="249" spans="1:17" s="5" customFormat="1" ht="16.899999999999999" customHeight="1">
      <c r="A249" s="129"/>
      <c r="B249" s="129"/>
      <c r="C249" s="132"/>
      <c r="D249" s="112" t="s">
        <v>12</v>
      </c>
      <c r="E249" s="18" t="s">
        <v>80</v>
      </c>
      <c r="F249" s="29">
        <v>152</v>
      </c>
      <c r="G249" s="25">
        <v>92</v>
      </c>
      <c r="H249" s="76">
        <v>0.6</v>
      </c>
      <c r="I249" s="71">
        <f t="shared" si="35"/>
        <v>0</v>
      </c>
      <c r="J249" s="72">
        <v>0.56999999999999995</v>
      </c>
      <c r="K249" s="71">
        <f t="shared" si="36"/>
        <v>0</v>
      </c>
      <c r="L249" s="77">
        <v>0.54</v>
      </c>
      <c r="M249" s="74">
        <f t="shared" si="37"/>
        <v>0</v>
      </c>
      <c r="N249" s="92"/>
      <c r="O249" s="65"/>
      <c r="P249" s="46">
        <f t="shared" si="38"/>
        <v>0</v>
      </c>
      <c r="Q249" s="87"/>
    </row>
    <row r="250" spans="1:17" ht="16.899999999999999" customHeight="1">
      <c r="A250" s="129"/>
      <c r="B250" s="129"/>
      <c r="C250" s="132"/>
      <c r="D250" s="112" t="s">
        <v>13</v>
      </c>
      <c r="E250" s="18" t="s">
        <v>63</v>
      </c>
      <c r="F250" s="29">
        <v>152</v>
      </c>
      <c r="G250" s="25">
        <v>92</v>
      </c>
      <c r="H250" s="76">
        <v>0.6</v>
      </c>
      <c r="I250" s="71">
        <f t="shared" si="35"/>
        <v>0</v>
      </c>
      <c r="J250" s="72">
        <v>0.56999999999999995</v>
      </c>
      <c r="K250" s="71">
        <f t="shared" si="36"/>
        <v>0</v>
      </c>
      <c r="L250" s="77">
        <v>0.54</v>
      </c>
      <c r="M250" s="74">
        <f t="shared" si="37"/>
        <v>0</v>
      </c>
      <c r="N250" s="92"/>
      <c r="O250" s="65"/>
      <c r="P250" s="46">
        <f t="shared" si="38"/>
        <v>0</v>
      </c>
      <c r="Q250" s="87"/>
    </row>
    <row r="251" spans="1:17" ht="16.899999999999999" customHeight="1">
      <c r="A251" s="129"/>
      <c r="B251" s="129"/>
      <c r="C251" s="132"/>
      <c r="D251" s="112" t="s">
        <v>14</v>
      </c>
      <c r="E251" s="18" t="s">
        <v>64</v>
      </c>
      <c r="F251" s="29">
        <v>152</v>
      </c>
      <c r="G251" s="25">
        <v>92</v>
      </c>
      <c r="H251" s="76">
        <v>0.6</v>
      </c>
      <c r="I251" s="71">
        <f t="shared" si="35"/>
        <v>0</v>
      </c>
      <c r="J251" s="72">
        <v>0.56999999999999995</v>
      </c>
      <c r="K251" s="79">
        <f t="shared" si="36"/>
        <v>0</v>
      </c>
      <c r="L251" s="81">
        <v>0.54</v>
      </c>
      <c r="M251" s="86">
        <f t="shared" si="37"/>
        <v>0</v>
      </c>
      <c r="N251" s="92"/>
      <c r="O251" s="44"/>
      <c r="P251" s="46">
        <f t="shared" si="38"/>
        <v>0</v>
      </c>
      <c r="Q251" s="87"/>
    </row>
    <row r="252" spans="1:17" ht="16.899999999999999" customHeight="1">
      <c r="A252" s="129"/>
      <c r="B252" s="129"/>
      <c r="C252" s="132"/>
      <c r="D252" s="112" t="s">
        <v>51</v>
      </c>
      <c r="E252" s="18" t="s">
        <v>65</v>
      </c>
      <c r="F252" s="29">
        <v>152</v>
      </c>
      <c r="G252" s="25">
        <v>92</v>
      </c>
      <c r="H252" s="78">
        <v>0.6</v>
      </c>
      <c r="I252" s="79">
        <f t="shared" si="35"/>
        <v>0</v>
      </c>
      <c r="J252" s="80">
        <v>0.56999999999999995</v>
      </c>
      <c r="K252" s="79">
        <f t="shared" si="36"/>
        <v>0</v>
      </c>
      <c r="L252" s="81">
        <v>0.54</v>
      </c>
      <c r="M252" s="44">
        <f t="shared" si="37"/>
        <v>0</v>
      </c>
      <c r="N252" s="92"/>
      <c r="O252" s="44"/>
      <c r="P252" s="46">
        <f t="shared" si="38"/>
        <v>0</v>
      </c>
      <c r="Q252" s="87"/>
    </row>
    <row r="253" spans="1:17" ht="16.899999999999999" customHeight="1">
      <c r="A253" s="130"/>
      <c r="B253" s="130"/>
      <c r="C253" s="133"/>
      <c r="D253" s="113" t="s">
        <v>106</v>
      </c>
      <c r="E253" s="17" t="s">
        <v>107</v>
      </c>
      <c r="F253" s="30">
        <v>190</v>
      </c>
      <c r="G253" s="26">
        <v>114</v>
      </c>
      <c r="H253" s="84">
        <v>0.76</v>
      </c>
      <c r="I253" s="66">
        <f t="shared" si="35"/>
        <v>0</v>
      </c>
      <c r="J253" s="68">
        <v>0.72</v>
      </c>
      <c r="K253" s="66">
        <f t="shared" si="36"/>
        <v>0</v>
      </c>
      <c r="L253" s="85">
        <v>0.69</v>
      </c>
      <c r="M253" s="75">
        <f t="shared" si="37"/>
        <v>0</v>
      </c>
      <c r="N253" s="93"/>
      <c r="O253" s="67"/>
      <c r="P253" s="46">
        <f t="shared" si="38"/>
        <v>0</v>
      </c>
      <c r="Q253" s="87"/>
    </row>
    <row r="254" spans="1:17" ht="16.899999999999999" customHeight="1">
      <c r="A254" s="128"/>
      <c r="B254" s="119">
        <v>28</v>
      </c>
      <c r="C254" s="121" t="s">
        <v>148</v>
      </c>
      <c r="D254" s="112" t="s">
        <v>153</v>
      </c>
      <c r="E254" s="18" t="s">
        <v>80</v>
      </c>
      <c r="F254" s="29">
        <v>152</v>
      </c>
      <c r="G254" s="25">
        <v>92</v>
      </c>
      <c r="H254" s="82">
        <v>0.6</v>
      </c>
      <c r="I254" s="69">
        <f t="shared" si="35"/>
        <v>0</v>
      </c>
      <c r="J254" s="70">
        <v>0.56999999999999995</v>
      </c>
      <c r="K254" s="69">
        <f t="shared" si="36"/>
        <v>0</v>
      </c>
      <c r="L254" s="83">
        <v>0.54</v>
      </c>
      <c r="M254" s="73">
        <f t="shared" si="37"/>
        <v>0</v>
      </c>
      <c r="N254" s="91"/>
      <c r="O254" s="64"/>
      <c r="P254" s="46">
        <f t="shared" si="38"/>
        <v>0</v>
      </c>
      <c r="Q254" s="87"/>
    </row>
    <row r="255" spans="1:17" s="5" customFormat="1" ht="16.899999999999999" customHeight="1">
      <c r="A255" s="129"/>
      <c r="B255" s="135"/>
      <c r="C255" s="132"/>
      <c r="D255" s="112" t="s">
        <v>12</v>
      </c>
      <c r="E255" s="18" t="s">
        <v>80</v>
      </c>
      <c r="F255" s="29">
        <v>152</v>
      </c>
      <c r="G255" s="25">
        <v>92</v>
      </c>
      <c r="H255" s="76">
        <v>0.6</v>
      </c>
      <c r="I255" s="71">
        <f t="shared" si="35"/>
        <v>0</v>
      </c>
      <c r="J255" s="72">
        <v>0.56999999999999995</v>
      </c>
      <c r="K255" s="71">
        <f t="shared" si="36"/>
        <v>0</v>
      </c>
      <c r="L255" s="77">
        <v>0.54</v>
      </c>
      <c r="M255" s="74">
        <f t="shared" si="37"/>
        <v>0</v>
      </c>
      <c r="N255" s="92"/>
      <c r="O255" s="65"/>
      <c r="P255" s="46">
        <f t="shared" si="38"/>
        <v>0</v>
      </c>
      <c r="Q255" s="87"/>
    </row>
    <row r="256" spans="1:17" ht="16.899999999999999" customHeight="1">
      <c r="A256" s="129"/>
      <c r="B256" s="135"/>
      <c r="C256" s="132"/>
      <c r="D256" s="112" t="s">
        <v>13</v>
      </c>
      <c r="E256" s="18" t="s">
        <v>63</v>
      </c>
      <c r="F256" s="29">
        <v>152</v>
      </c>
      <c r="G256" s="25">
        <v>92</v>
      </c>
      <c r="H256" s="76">
        <v>0.6</v>
      </c>
      <c r="I256" s="71">
        <f t="shared" si="35"/>
        <v>0</v>
      </c>
      <c r="J256" s="72">
        <v>0.56999999999999995</v>
      </c>
      <c r="K256" s="71">
        <f t="shared" si="36"/>
        <v>0</v>
      </c>
      <c r="L256" s="77">
        <v>0.54</v>
      </c>
      <c r="M256" s="74">
        <f t="shared" si="37"/>
        <v>0</v>
      </c>
      <c r="N256" s="92"/>
      <c r="O256" s="65"/>
      <c r="P256" s="46">
        <f t="shared" si="38"/>
        <v>0</v>
      </c>
      <c r="Q256" s="87"/>
    </row>
    <row r="257" spans="1:17" ht="16.899999999999999" customHeight="1">
      <c r="A257" s="129"/>
      <c r="B257" s="135"/>
      <c r="C257" s="132"/>
      <c r="D257" s="112" t="s">
        <v>14</v>
      </c>
      <c r="E257" s="18" t="s">
        <v>64</v>
      </c>
      <c r="F257" s="29">
        <v>152</v>
      </c>
      <c r="G257" s="25">
        <v>92</v>
      </c>
      <c r="H257" s="76">
        <v>0.6</v>
      </c>
      <c r="I257" s="71">
        <f t="shared" si="35"/>
        <v>0</v>
      </c>
      <c r="J257" s="72">
        <v>0.56999999999999995</v>
      </c>
      <c r="K257" s="79">
        <f t="shared" si="36"/>
        <v>0</v>
      </c>
      <c r="L257" s="81">
        <v>0.54</v>
      </c>
      <c r="M257" s="86">
        <f t="shared" si="37"/>
        <v>0</v>
      </c>
      <c r="N257" s="92"/>
      <c r="O257" s="44"/>
      <c r="P257" s="46">
        <f t="shared" si="38"/>
        <v>0</v>
      </c>
      <c r="Q257" s="87"/>
    </row>
    <row r="258" spans="1:17" ht="16.899999999999999" customHeight="1">
      <c r="A258" s="129"/>
      <c r="B258" s="135"/>
      <c r="C258" s="132"/>
      <c r="D258" s="112" t="s">
        <v>51</v>
      </c>
      <c r="E258" s="18" t="s">
        <v>65</v>
      </c>
      <c r="F258" s="29">
        <v>152</v>
      </c>
      <c r="G258" s="25">
        <v>92</v>
      </c>
      <c r="H258" s="78">
        <v>0.6</v>
      </c>
      <c r="I258" s="79">
        <f t="shared" si="35"/>
        <v>0</v>
      </c>
      <c r="J258" s="80">
        <v>0.56999999999999995</v>
      </c>
      <c r="K258" s="79">
        <f t="shared" si="36"/>
        <v>0</v>
      </c>
      <c r="L258" s="81">
        <v>0.54</v>
      </c>
      <c r="M258" s="44">
        <f t="shared" si="37"/>
        <v>0</v>
      </c>
      <c r="N258" s="92"/>
      <c r="O258" s="44"/>
      <c r="P258" s="46">
        <f t="shared" si="38"/>
        <v>0</v>
      </c>
      <c r="Q258" s="87"/>
    </row>
    <row r="259" spans="1:17" ht="16.899999999999999" customHeight="1">
      <c r="A259" s="130"/>
      <c r="B259" s="136"/>
      <c r="C259" s="133"/>
      <c r="D259" s="113" t="s">
        <v>106</v>
      </c>
      <c r="E259" s="17" t="s">
        <v>107</v>
      </c>
      <c r="F259" s="30">
        <v>190</v>
      </c>
      <c r="G259" s="26">
        <v>114</v>
      </c>
      <c r="H259" s="84">
        <v>0.76</v>
      </c>
      <c r="I259" s="66">
        <f t="shared" si="35"/>
        <v>0</v>
      </c>
      <c r="J259" s="68">
        <v>0.72</v>
      </c>
      <c r="K259" s="66">
        <f t="shared" si="36"/>
        <v>0</v>
      </c>
      <c r="L259" s="85">
        <v>0.69</v>
      </c>
      <c r="M259" s="75">
        <f t="shared" si="37"/>
        <v>0</v>
      </c>
      <c r="N259" s="93"/>
      <c r="O259" s="67"/>
      <c r="P259" s="46">
        <f t="shared" si="38"/>
        <v>0</v>
      </c>
      <c r="Q259" s="87"/>
    </row>
    <row r="260" spans="1:17" ht="19.5" customHeight="1">
      <c r="A260" s="123"/>
      <c r="B260" s="119">
        <v>29</v>
      </c>
      <c r="C260" s="121" t="s">
        <v>36</v>
      </c>
      <c r="D260" s="111" t="s">
        <v>12</v>
      </c>
      <c r="E260" s="19" t="s">
        <v>80</v>
      </c>
      <c r="F260" s="33">
        <v>152</v>
      </c>
      <c r="G260" s="25">
        <v>92</v>
      </c>
      <c r="H260" s="82">
        <v>0.6</v>
      </c>
      <c r="I260" s="69">
        <f t="shared" si="35"/>
        <v>0</v>
      </c>
      <c r="J260" s="70">
        <v>0.56999999999999995</v>
      </c>
      <c r="K260" s="69">
        <f t="shared" si="36"/>
        <v>0</v>
      </c>
      <c r="L260" s="83">
        <v>0.54</v>
      </c>
      <c r="M260" s="73">
        <f t="shared" si="37"/>
        <v>0</v>
      </c>
      <c r="N260" s="91"/>
      <c r="O260" s="64"/>
      <c r="P260" s="46">
        <f t="shared" si="38"/>
        <v>0</v>
      </c>
      <c r="Q260" s="87"/>
    </row>
    <row r="261" spans="1:17" ht="19.5" customHeight="1">
      <c r="A261" s="124"/>
      <c r="B261" s="120"/>
      <c r="C261" s="122"/>
      <c r="D261" s="112" t="s">
        <v>13</v>
      </c>
      <c r="E261" s="19" t="s">
        <v>63</v>
      </c>
      <c r="F261" s="33">
        <v>152</v>
      </c>
      <c r="G261" s="25">
        <v>92</v>
      </c>
      <c r="H261" s="76">
        <v>0.6</v>
      </c>
      <c r="I261" s="71">
        <f t="shared" si="35"/>
        <v>0</v>
      </c>
      <c r="J261" s="72">
        <v>0.56999999999999995</v>
      </c>
      <c r="K261" s="71">
        <f t="shared" si="36"/>
        <v>0</v>
      </c>
      <c r="L261" s="77">
        <v>0.54</v>
      </c>
      <c r="M261" s="74">
        <f t="shared" si="37"/>
        <v>0</v>
      </c>
      <c r="N261" s="92"/>
      <c r="O261" s="65"/>
      <c r="P261" s="46">
        <f t="shared" si="38"/>
        <v>0</v>
      </c>
      <c r="Q261" s="87"/>
    </row>
    <row r="262" spans="1:17" ht="19.5" customHeight="1">
      <c r="A262" s="124"/>
      <c r="B262" s="120"/>
      <c r="C262" s="122"/>
      <c r="D262" s="112" t="s">
        <v>14</v>
      </c>
      <c r="E262" s="19" t="s">
        <v>64</v>
      </c>
      <c r="F262" s="33">
        <v>152</v>
      </c>
      <c r="G262" s="25">
        <v>92</v>
      </c>
      <c r="H262" s="76">
        <v>0.6</v>
      </c>
      <c r="I262" s="71">
        <f t="shared" si="35"/>
        <v>0</v>
      </c>
      <c r="J262" s="72">
        <v>0.56999999999999995</v>
      </c>
      <c r="K262" s="71">
        <f t="shared" si="36"/>
        <v>0</v>
      </c>
      <c r="L262" s="77">
        <v>0.54</v>
      </c>
      <c r="M262" s="74">
        <f t="shared" si="37"/>
        <v>0</v>
      </c>
      <c r="N262" s="92"/>
      <c r="O262" s="65"/>
      <c r="P262" s="46">
        <f t="shared" si="38"/>
        <v>0</v>
      </c>
      <c r="Q262" s="87"/>
    </row>
    <row r="263" spans="1:17" ht="19.5" customHeight="1">
      <c r="A263" s="124"/>
      <c r="B263" s="120"/>
      <c r="C263" s="122"/>
      <c r="D263" s="112" t="s">
        <v>51</v>
      </c>
      <c r="E263" s="19" t="s">
        <v>65</v>
      </c>
      <c r="F263" s="33">
        <v>152</v>
      </c>
      <c r="G263" s="25">
        <v>92</v>
      </c>
      <c r="H263" s="76">
        <v>0.6</v>
      </c>
      <c r="I263" s="71">
        <f t="shared" si="35"/>
        <v>0</v>
      </c>
      <c r="J263" s="72">
        <v>0.56999999999999995</v>
      </c>
      <c r="K263" s="79">
        <f t="shared" si="36"/>
        <v>0</v>
      </c>
      <c r="L263" s="81">
        <v>0.54</v>
      </c>
      <c r="M263" s="86">
        <f t="shared" si="37"/>
        <v>0</v>
      </c>
      <c r="N263" s="92"/>
      <c r="O263" s="44"/>
      <c r="P263" s="46">
        <f t="shared" si="38"/>
        <v>0</v>
      </c>
      <c r="Q263" s="87"/>
    </row>
    <row r="264" spans="1:17" ht="19.5" customHeight="1">
      <c r="A264" s="125"/>
      <c r="B264" s="126"/>
      <c r="C264" s="127"/>
      <c r="D264" s="113" t="s">
        <v>106</v>
      </c>
      <c r="E264" s="20" t="s">
        <v>107</v>
      </c>
      <c r="F264" s="34">
        <v>190</v>
      </c>
      <c r="G264" s="26">
        <v>114</v>
      </c>
      <c r="H264" s="84">
        <v>0.76</v>
      </c>
      <c r="I264" s="66">
        <f t="shared" si="35"/>
        <v>0</v>
      </c>
      <c r="J264" s="68">
        <v>0.72</v>
      </c>
      <c r="K264" s="66">
        <f t="shared" si="36"/>
        <v>0</v>
      </c>
      <c r="L264" s="85">
        <v>0.69</v>
      </c>
      <c r="M264" s="75">
        <f t="shared" si="37"/>
        <v>0</v>
      </c>
      <c r="N264" s="93"/>
      <c r="O264" s="67"/>
      <c r="P264" s="46">
        <f t="shared" si="38"/>
        <v>0</v>
      </c>
      <c r="Q264" s="87"/>
    </row>
    <row r="265" spans="1:17" ht="20.25" customHeight="1">
      <c r="A265" s="123"/>
      <c r="B265" s="119">
        <v>30</v>
      </c>
      <c r="C265" s="121" t="s">
        <v>156</v>
      </c>
      <c r="D265" s="111" t="s">
        <v>12</v>
      </c>
      <c r="E265" s="18" t="s">
        <v>80</v>
      </c>
      <c r="F265" s="29">
        <v>152</v>
      </c>
      <c r="G265" s="25">
        <v>92</v>
      </c>
      <c r="H265" s="82">
        <v>0.6</v>
      </c>
      <c r="I265" s="69">
        <f t="shared" si="35"/>
        <v>0</v>
      </c>
      <c r="J265" s="70">
        <v>0.56999999999999995</v>
      </c>
      <c r="K265" s="69">
        <f t="shared" si="36"/>
        <v>0</v>
      </c>
      <c r="L265" s="83">
        <v>0.54</v>
      </c>
      <c r="M265" s="73">
        <f t="shared" si="37"/>
        <v>0</v>
      </c>
      <c r="N265" s="91"/>
      <c r="O265" s="64"/>
      <c r="P265" s="46">
        <f t="shared" si="38"/>
        <v>0</v>
      </c>
      <c r="Q265" s="87"/>
    </row>
    <row r="266" spans="1:17" ht="20.25" customHeight="1">
      <c r="A266" s="124"/>
      <c r="B266" s="120"/>
      <c r="C266" s="122"/>
      <c r="D266" s="112" t="s">
        <v>13</v>
      </c>
      <c r="E266" s="18" t="s">
        <v>63</v>
      </c>
      <c r="F266" s="29">
        <v>152</v>
      </c>
      <c r="G266" s="25">
        <v>92</v>
      </c>
      <c r="H266" s="76">
        <v>0.6</v>
      </c>
      <c r="I266" s="71">
        <f t="shared" si="35"/>
        <v>0</v>
      </c>
      <c r="J266" s="72">
        <v>0.56999999999999995</v>
      </c>
      <c r="K266" s="71">
        <f t="shared" si="36"/>
        <v>0</v>
      </c>
      <c r="L266" s="77">
        <v>0.54</v>
      </c>
      <c r="M266" s="74">
        <f t="shared" si="37"/>
        <v>0</v>
      </c>
      <c r="N266" s="92"/>
      <c r="O266" s="65"/>
      <c r="P266" s="46">
        <f t="shared" si="38"/>
        <v>0</v>
      </c>
      <c r="Q266" s="87"/>
    </row>
    <row r="267" spans="1:17" ht="20.25" customHeight="1">
      <c r="A267" s="124"/>
      <c r="B267" s="120"/>
      <c r="C267" s="122"/>
      <c r="D267" s="112" t="s">
        <v>14</v>
      </c>
      <c r="E267" s="18" t="s">
        <v>64</v>
      </c>
      <c r="F267" s="29">
        <v>152</v>
      </c>
      <c r="G267" s="25">
        <v>92</v>
      </c>
      <c r="H267" s="76">
        <v>0.6</v>
      </c>
      <c r="I267" s="71">
        <f t="shared" si="35"/>
        <v>0</v>
      </c>
      <c r="J267" s="72">
        <v>0.56999999999999995</v>
      </c>
      <c r="K267" s="71">
        <f t="shared" si="36"/>
        <v>0</v>
      </c>
      <c r="L267" s="77">
        <v>0.54</v>
      </c>
      <c r="M267" s="74">
        <f t="shared" si="37"/>
        <v>0</v>
      </c>
      <c r="N267" s="92"/>
      <c r="O267" s="65"/>
      <c r="P267" s="46">
        <f t="shared" si="38"/>
        <v>0</v>
      </c>
      <c r="Q267" s="87"/>
    </row>
    <row r="268" spans="1:17" ht="20.25" customHeight="1">
      <c r="A268" s="124"/>
      <c r="B268" s="120"/>
      <c r="C268" s="122"/>
      <c r="D268" s="112" t="s">
        <v>51</v>
      </c>
      <c r="E268" s="18" t="s">
        <v>65</v>
      </c>
      <c r="F268" s="29">
        <v>152</v>
      </c>
      <c r="G268" s="25">
        <v>92</v>
      </c>
      <c r="H268" s="76">
        <v>0.6</v>
      </c>
      <c r="I268" s="71">
        <f t="shared" si="35"/>
        <v>0</v>
      </c>
      <c r="J268" s="72">
        <v>0.56999999999999995</v>
      </c>
      <c r="K268" s="79">
        <f t="shared" si="36"/>
        <v>0</v>
      </c>
      <c r="L268" s="81">
        <v>0.54</v>
      </c>
      <c r="M268" s="86">
        <f t="shared" si="37"/>
        <v>0</v>
      </c>
      <c r="N268" s="92"/>
      <c r="O268" s="44"/>
      <c r="P268" s="46">
        <f t="shared" si="38"/>
        <v>0</v>
      </c>
      <c r="Q268" s="87"/>
    </row>
    <row r="269" spans="1:17" ht="20.25" customHeight="1">
      <c r="A269" s="125"/>
      <c r="B269" s="126"/>
      <c r="C269" s="127"/>
      <c r="D269" s="113" t="s">
        <v>106</v>
      </c>
      <c r="E269" s="17" t="s">
        <v>107</v>
      </c>
      <c r="F269" s="30">
        <v>190</v>
      </c>
      <c r="G269" s="26">
        <v>114</v>
      </c>
      <c r="H269" s="84">
        <v>0.76</v>
      </c>
      <c r="I269" s="66">
        <f t="shared" si="35"/>
        <v>0</v>
      </c>
      <c r="J269" s="68">
        <v>0.72</v>
      </c>
      <c r="K269" s="66">
        <f t="shared" si="36"/>
        <v>0</v>
      </c>
      <c r="L269" s="85">
        <v>0.69</v>
      </c>
      <c r="M269" s="75">
        <f t="shared" si="37"/>
        <v>0</v>
      </c>
      <c r="N269" s="93"/>
      <c r="O269" s="67"/>
      <c r="P269" s="46">
        <f t="shared" si="38"/>
        <v>0</v>
      </c>
      <c r="Q269" s="87"/>
    </row>
    <row r="270" spans="1:17" ht="25.5" customHeight="1">
      <c r="A270" s="123"/>
      <c r="B270" s="119">
        <v>31</v>
      </c>
      <c r="C270" s="121" t="s">
        <v>38</v>
      </c>
      <c r="D270" s="111" t="s">
        <v>12</v>
      </c>
      <c r="E270" s="18" t="s">
        <v>80</v>
      </c>
      <c r="F270" s="29">
        <v>152</v>
      </c>
      <c r="G270" s="25">
        <v>92</v>
      </c>
      <c r="H270" s="82">
        <v>0.6</v>
      </c>
      <c r="I270" s="69">
        <f t="shared" si="35"/>
        <v>0</v>
      </c>
      <c r="J270" s="70">
        <v>0.56999999999999995</v>
      </c>
      <c r="K270" s="69">
        <f t="shared" si="36"/>
        <v>0</v>
      </c>
      <c r="L270" s="83">
        <v>0.54</v>
      </c>
      <c r="M270" s="73">
        <f t="shared" si="37"/>
        <v>0</v>
      </c>
      <c r="N270" s="91"/>
      <c r="O270" s="64"/>
      <c r="P270" s="46">
        <f t="shared" si="38"/>
        <v>0</v>
      </c>
      <c r="Q270" s="87"/>
    </row>
    <row r="271" spans="1:17" ht="25.5" customHeight="1">
      <c r="A271" s="124"/>
      <c r="B271" s="120"/>
      <c r="C271" s="122"/>
      <c r="D271" s="112" t="s">
        <v>13</v>
      </c>
      <c r="E271" s="18" t="s">
        <v>63</v>
      </c>
      <c r="F271" s="29">
        <v>152</v>
      </c>
      <c r="G271" s="25">
        <v>92</v>
      </c>
      <c r="H271" s="76">
        <v>0.6</v>
      </c>
      <c r="I271" s="71">
        <f t="shared" si="35"/>
        <v>0</v>
      </c>
      <c r="J271" s="72">
        <v>0.56999999999999995</v>
      </c>
      <c r="K271" s="71">
        <f t="shared" si="36"/>
        <v>0</v>
      </c>
      <c r="L271" s="77">
        <v>0.54</v>
      </c>
      <c r="M271" s="74">
        <f t="shared" si="37"/>
        <v>0</v>
      </c>
      <c r="N271" s="92"/>
      <c r="O271" s="65"/>
      <c r="P271" s="46">
        <f t="shared" si="38"/>
        <v>0</v>
      </c>
      <c r="Q271" s="87"/>
    </row>
    <row r="272" spans="1:17" ht="25.5" customHeight="1">
      <c r="A272" s="124"/>
      <c r="B272" s="120"/>
      <c r="C272" s="122"/>
      <c r="D272" s="112" t="s">
        <v>14</v>
      </c>
      <c r="E272" s="37" t="s">
        <v>64</v>
      </c>
      <c r="F272" s="40">
        <v>152</v>
      </c>
      <c r="G272" s="25">
        <v>92</v>
      </c>
      <c r="H272" s="76">
        <v>0.6</v>
      </c>
      <c r="I272" s="71">
        <f t="shared" si="35"/>
        <v>0</v>
      </c>
      <c r="J272" s="72">
        <v>0.56999999999999995</v>
      </c>
      <c r="K272" s="71">
        <f t="shared" si="36"/>
        <v>0</v>
      </c>
      <c r="L272" s="77">
        <v>0.54</v>
      </c>
      <c r="M272" s="74">
        <f t="shared" si="37"/>
        <v>0</v>
      </c>
      <c r="N272" s="92"/>
      <c r="O272" s="65"/>
      <c r="P272" s="46">
        <f t="shared" si="38"/>
        <v>0</v>
      </c>
      <c r="Q272" s="87"/>
    </row>
    <row r="273" spans="1:17" ht="25.5" customHeight="1">
      <c r="A273" s="125"/>
      <c r="B273" s="126"/>
      <c r="C273" s="127"/>
      <c r="D273" s="113" t="s">
        <v>51</v>
      </c>
      <c r="E273" s="38" t="s">
        <v>65</v>
      </c>
      <c r="F273" s="41">
        <v>152</v>
      </c>
      <c r="G273" s="26">
        <v>92</v>
      </c>
      <c r="H273" s="76">
        <v>0.6</v>
      </c>
      <c r="I273" s="71">
        <f t="shared" si="35"/>
        <v>0</v>
      </c>
      <c r="J273" s="72">
        <v>0.56999999999999995</v>
      </c>
      <c r="K273" s="79">
        <f t="shared" si="36"/>
        <v>0</v>
      </c>
      <c r="L273" s="81">
        <v>0.54</v>
      </c>
      <c r="M273" s="86">
        <f t="shared" si="37"/>
        <v>0</v>
      </c>
      <c r="N273" s="93"/>
      <c r="O273" s="44"/>
      <c r="P273" s="46">
        <f t="shared" si="38"/>
        <v>0</v>
      </c>
      <c r="Q273" s="87"/>
    </row>
    <row r="274" spans="1:17" ht="21" customHeight="1">
      <c r="A274" s="123"/>
      <c r="B274" s="119">
        <v>32</v>
      </c>
      <c r="C274" s="121" t="s">
        <v>39</v>
      </c>
      <c r="D274" s="112" t="s">
        <v>12</v>
      </c>
      <c r="E274" s="18" t="s">
        <v>80</v>
      </c>
      <c r="F274" s="29">
        <v>152</v>
      </c>
      <c r="G274" s="25">
        <v>92</v>
      </c>
      <c r="H274" s="82">
        <v>0.6</v>
      </c>
      <c r="I274" s="69">
        <f t="shared" si="35"/>
        <v>0</v>
      </c>
      <c r="J274" s="70">
        <v>0.56999999999999995</v>
      </c>
      <c r="K274" s="69">
        <f t="shared" si="36"/>
        <v>0</v>
      </c>
      <c r="L274" s="83">
        <v>0.54</v>
      </c>
      <c r="M274" s="73">
        <f t="shared" si="37"/>
        <v>0</v>
      </c>
      <c r="N274" s="92"/>
      <c r="O274" s="64"/>
      <c r="P274" s="46">
        <f t="shared" si="38"/>
        <v>0</v>
      </c>
      <c r="Q274" s="87"/>
    </row>
    <row r="275" spans="1:17" ht="21" customHeight="1">
      <c r="A275" s="124"/>
      <c r="B275" s="120"/>
      <c r="C275" s="122"/>
      <c r="D275" s="112" t="s">
        <v>13</v>
      </c>
      <c r="E275" s="18" t="s">
        <v>63</v>
      </c>
      <c r="F275" s="29">
        <v>152</v>
      </c>
      <c r="G275" s="25">
        <v>92</v>
      </c>
      <c r="H275" s="76">
        <v>0.6</v>
      </c>
      <c r="I275" s="71">
        <f t="shared" si="35"/>
        <v>0</v>
      </c>
      <c r="J275" s="72">
        <v>0.56999999999999995</v>
      </c>
      <c r="K275" s="71">
        <f t="shared" si="36"/>
        <v>0</v>
      </c>
      <c r="L275" s="77">
        <v>0.54</v>
      </c>
      <c r="M275" s="74">
        <f t="shared" si="37"/>
        <v>0</v>
      </c>
      <c r="N275" s="92"/>
      <c r="O275" s="65"/>
      <c r="P275" s="46">
        <f t="shared" si="38"/>
        <v>0</v>
      </c>
      <c r="Q275" s="87"/>
    </row>
    <row r="276" spans="1:17" ht="21" customHeight="1">
      <c r="A276" s="124"/>
      <c r="B276" s="120"/>
      <c r="C276" s="122"/>
      <c r="D276" s="112" t="s">
        <v>14</v>
      </c>
      <c r="E276" s="18" t="s">
        <v>64</v>
      </c>
      <c r="F276" s="29">
        <v>152</v>
      </c>
      <c r="G276" s="25">
        <v>92</v>
      </c>
      <c r="H276" s="76">
        <v>0.6</v>
      </c>
      <c r="I276" s="71">
        <f t="shared" si="35"/>
        <v>0</v>
      </c>
      <c r="J276" s="72">
        <v>0.56999999999999995</v>
      </c>
      <c r="K276" s="71">
        <f t="shared" si="36"/>
        <v>0</v>
      </c>
      <c r="L276" s="77">
        <v>0.54</v>
      </c>
      <c r="M276" s="74">
        <f t="shared" si="37"/>
        <v>0</v>
      </c>
      <c r="N276" s="92"/>
      <c r="O276" s="65"/>
      <c r="P276" s="46">
        <f t="shared" si="38"/>
        <v>0</v>
      </c>
      <c r="Q276" s="87"/>
    </row>
    <row r="277" spans="1:17" ht="21" customHeight="1">
      <c r="A277" s="124"/>
      <c r="B277" s="120"/>
      <c r="C277" s="122"/>
      <c r="D277" s="112" t="s">
        <v>51</v>
      </c>
      <c r="E277" s="18" t="s">
        <v>65</v>
      </c>
      <c r="F277" s="29">
        <v>152</v>
      </c>
      <c r="G277" s="25">
        <v>92</v>
      </c>
      <c r="H277" s="76">
        <v>0.6</v>
      </c>
      <c r="I277" s="71">
        <f t="shared" si="35"/>
        <v>0</v>
      </c>
      <c r="J277" s="72">
        <v>0.56999999999999995</v>
      </c>
      <c r="K277" s="79">
        <f t="shared" si="36"/>
        <v>0</v>
      </c>
      <c r="L277" s="81">
        <v>0.54</v>
      </c>
      <c r="M277" s="86">
        <f t="shared" si="37"/>
        <v>0</v>
      </c>
      <c r="N277" s="92"/>
      <c r="O277" s="44"/>
      <c r="P277" s="46">
        <f t="shared" si="38"/>
        <v>0</v>
      </c>
      <c r="Q277" s="87"/>
    </row>
    <row r="278" spans="1:17" ht="17.25" customHeight="1">
      <c r="A278" s="125"/>
      <c r="B278" s="126"/>
      <c r="C278" s="127"/>
      <c r="D278" s="112" t="s">
        <v>106</v>
      </c>
      <c r="E278" s="17" t="s">
        <v>65</v>
      </c>
      <c r="F278" s="30">
        <v>190</v>
      </c>
      <c r="G278" s="26">
        <v>114</v>
      </c>
      <c r="H278" s="84">
        <v>0.76</v>
      </c>
      <c r="I278" s="66">
        <f t="shared" si="35"/>
        <v>0</v>
      </c>
      <c r="J278" s="68">
        <v>0.72</v>
      </c>
      <c r="K278" s="66">
        <f t="shared" si="36"/>
        <v>0</v>
      </c>
      <c r="L278" s="85">
        <v>0.69</v>
      </c>
      <c r="M278" s="75">
        <f t="shared" si="37"/>
        <v>0</v>
      </c>
      <c r="N278" s="92"/>
      <c r="O278" s="67"/>
      <c r="P278" s="46">
        <f t="shared" si="38"/>
        <v>0</v>
      </c>
      <c r="Q278" s="87"/>
    </row>
    <row r="279" spans="1:17" ht="33" customHeight="1">
      <c r="A279" s="123"/>
      <c r="B279" s="119">
        <v>33</v>
      </c>
      <c r="C279" s="121" t="s">
        <v>55</v>
      </c>
      <c r="D279" s="111" t="s">
        <v>12</v>
      </c>
      <c r="E279" s="18" t="s">
        <v>80</v>
      </c>
      <c r="F279" s="29">
        <v>152</v>
      </c>
      <c r="G279" s="25">
        <v>92</v>
      </c>
      <c r="H279" s="82">
        <v>0.6</v>
      </c>
      <c r="I279" s="69">
        <f t="shared" si="35"/>
        <v>0</v>
      </c>
      <c r="J279" s="70">
        <v>0.56999999999999995</v>
      </c>
      <c r="K279" s="69">
        <f t="shared" si="36"/>
        <v>0</v>
      </c>
      <c r="L279" s="83">
        <v>0.54</v>
      </c>
      <c r="M279" s="73">
        <f t="shared" si="37"/>
        <v>0</v>
      </c>
      <c r="N279" s="91"/>
      <c r="O279" s="64"/>
      <c r="P279" s="46">
        <f t="shared" si="38"/>
        <v>0</v>
      </c>
      <c r="Q279" s="87"/>
    </row>
    <row r="280" spans="1:17" ht="33" customHeight="1">
      <c r="A280" s="124"/>
      <c r="B280" s="120"/>
      <c r="C280" s="122"/>
      <c r="D280" s="112" t="s">
        <v>13</v>
      </c>
      <c r="E280" s="18" t="s">
        <v>63</v>
      </c>
      <c r="F280" s="29">
        <v>152</v>
      </c>
      <c r="G280" s="25">
        <v>92</v>
      </c>
      <c r="H280" s="76">
        <v>0.6</v>
      </c>
      <c r="I280" s="71">
        <f t="shared" si="35"/>
        <v>0</v>
      </c>
      <c r="J280" s="72">
        <v>0.56999999999999995</v>
      </c>
      <c r="K280" s="71">
        <f t="shared" si="36"/>
        <v>0</v>
      </c>
      <c r="L280" s="77">
        <v>0.54</v>
      </c>
      <c r="M280" s="74">
        <f t="shared" si="37"/>
        <v>0</v>
      </c>
      <c r="N280" s="92"/>
      <c r="O280" s="65"/>
      <c r="P280" s="46">
        <f t="shared" si="38"/>
        <v>0</v>
      </c>
      <c r="Q280" s="87"/>
    </row>
    <row r="281" spans="1:17" ht="33" customHeight="1">
      <c r="A281" s="125"/>
      <c r="B281" s="126"/>
      <c r="C281" s="127"/>
      <c r="D281" s="113" t="s">
        <v>14</v>
      </c>
      <c r="E281" s="17" t="s">
        <v>64</v>
      </c>
      <c r="F281" s="30">
        <v>152</v>
      </c>
      <c r="G281" s="26">
        <v>92</v>
      </c>
      <c r="H281" s="76">
        <v>0.6</v>
      </c>
      <c r="I281" s="71">
        <f t="shared" si="35"/>
        <v>0</v>
      </c>
      <c r="J281" s="72">
        <v>0.56999999999999995</v>
      </c>
      <c r="K281" s="71">
        <f t="shared" si="36"/>
        <v>0</v>
      </c>
      <c r="L281" s="77">
        <v>0.54</v>
      </c>
      <c r="M281" s="74">
        <f t="shared" si="37"/>
        <v>0</v>
      </c>
      <c r="N281" s="93"/>
      <c r="O281" s="65"/>
      <c r="P281" s="46">
        <f t="shared" si="38"/>
        <v>0</v>
      </c>
      <c r="Q281" s="87"/>
    </row>
    <row r="282" spans="1:17" ht="21" customHeight="1">
      <c r="A282" s="123"/>
      <c r="B282" s="119">
        <v>34</v>
      </c>
      <c r="C282" s="121" t="s">
        <v>56</v>
      </c>
      <c r="D282" s="112" t="s">
        <v>12</v>
      </c>
      <c r="E282" s="97" t="s">
        <v>80</v>
      </c>
      <c r="F282" s="40">
        <v>152</v>
      </c>
      <c r="G282" s="25">
        <v>92</v>
      </c>
      <c r="H282" s="82">
        <v>0.6</v>
      </c>
      <c r="I282" s="69">
        <f>H282*O282</f>
        <v>0</v>
      </c>
      <c r="J282" s="70">
        <v>0.56999999999999995</v>
      </c>
      <c r="K282" s="69">
        <f>J282*O282</f>
        <v>0</v>
      </c>
      <c r="L282" s="83">
        <v>0.54</v>
      </c>
      <c r="M282" s="73">
        <f>L282*O282</f>
        <v>0</v>
      </c>
      <c r="N282" s="92"/>
      <c r="O282" s="64"/>
      <c r="P282" s="46">
        <f>O282*1</f>
        <v>0</v>
      </c>
      <c r="Q282" s="87"/>
    </row>
    <row r="283" spans="1:17" ht="21" customHeight="1">
      <c r="A283" s="124"/>
      <c r="B283" s="120"/>
      <c r="C283" s="122"/>
      <c r="D283" s="112" t="s">
        <v>13</v>
      </c>
      <c r="E283" s="97" t="s">
        <v>63</v>
      </c>
      <c r="F283" s="40">
        <v>152</v>
      </c>
      <c r="G283" s="25">
        <v>92</v>
      </c>
      <c r="H283" s="76">
        <v>0.6</v>
      </c>
      <c r="I283" s="71">
        <f>H283*O283</f>
        <v>0</v>
      </c>
      <c r="J283" s="72">
        <v>0.56999999999999995</v>
      </c>
      <c r="K283" s="71">
        <f>J283*O283</f>
        <v>0</v>
      </c>
      <c r="L283" s="77">
        <v>0.54</v>
      </c>
      <c r="M283" s="74">
        <f>L283*O283</f>
        <v>0</v>
      </c>
      <c r="N283" s="92"/>
      <c r="O283" s="65"/>
      <c r="P283" s="46">
        <f>O283*1</f>
        <v>0</v>
      </c>
      <c r="Q283" s="87"/>
    </row>
    <row r="284" spans="1:17" ht="21" customHeight="1">
      <c r="A284" s="124"/>
      <c r="B284" s="120"/>
      <c r="C284" s="122"/>
      <c r="D284" s="112" t="s">
        <v>14</v>
      </c>
      <c r="E284" s="97" t="s">
        <v>64</v>
      </c>
      <c r="F284" s="40">
        <v>152</v>
      </c>
      <c r="G284" s="25">
        <v>92</v>
      </c>
      <c r="H284" s="76">
        <v>0.6</v>
      </c>
      <c r="I284" s="71">
        <f>H284*O284</f>
        <v>0</v>
      </c>
      <c r="J284" s="72">
        <v>0.56999999999999995</v>
      </c>
      <c r="K284" s="71">
        <f>J284*O284</f>
        <v>0</v>
      </c>
      <c r="L284" s="77">
        <v>0.54</v>
      </c>
      <c r="M284" s="74">
        <f>L284*O284</f>
        <v>0</v>
      </c>
      <c r="N284" s="92"/>
      <c r="O284" s="65"/>
      <c r="P284" s="46">
        <f>O284*1</f>
        <v>0</v>
      </c>
      <c r="Q284" s="87"/>
    </row>
    <row r="285" spans="1:17" ht="21" customHeight="1">
      <c r="A285" s="124"/>
      <c r="B285" s="120"/>
      <c r="C285" s="122"/>
      <c r="D285" s="112"/>
      <c r="E285" s="97"/>
      <c r="F285" s="40">
        <v>152</v>
      </c>
      <c r="G285" s="25"/>
      <c r="H285" s="76"/>
      <c r="I285" s="71">
        <f>H285*O285</f>
        <v>0</v>
      </c>
      <c r="J285" s="72"/>
      <c r="K285" s="79">
        <f>J285*O285</f>
        <v>0</v>
      </c>
      <c r="L285" s="81"/>
      <c r="M285" s="86">
        <f>L285*O285</f>
        <v>0</v>
      </c>
      <c r="N285" s="92"/>
      <c r="O285" s="95"/>
      <c r="P285" s="46">
        <f>O285*1</f>
        <v>0</v>
      </c>
      <c r="Q285" s="87"/>
    </row>
    <row r="286" spans="1:17" ht="17.25" customHeight="1">
      <c r="A286" s="125"/>
      <c r="B286" s="126"/>
      <c r="C286" s="127"/>
      <c r="D286" s="112" t="s">
        <v>106</v>
      </c>
      <c r="E286" s="98" t="s">
        <v>65</v>
      </c>
      <c r="F286" s="43">
        <v>190</v>
      </c>
      <c r="G286" s="26">
        <v>114</v>
      </c>
      <c r="H286" s="84">
        <v>0.76</v>
      </c>
      <c r="I286" s="66">
        <f>H286*O286</f>
        <v>0</v>
      </c>
      <c r="J286" s="68">
        <v>0.72</v>
      </c>
      <c r="K286" s="66">
        <f>J286*O286</f>
        <v>0</v>
      </c>
      <c r="L286" s="85">
        <v>0.69</v>
      </c>
      <c r="M286" s="75">
        <f>L286*O286</f>
        <v>0</v>
      </c>
      <c r="N286" s="92"/>
      <c r="O286" s="67"/>
      <c r="P286" s="46">
        <f>O286*1</f>
        <v>0</v>
      </c>
      <c r="Q286" s="87"/>
    </row>
    <row r="287" spans="1:17" ht="20.25" customHeight="1">
      <c r="A287" s="123"/>
      <c r="B287" s="119">
        <v>35</v>
      </c>
      <c r="C287" s="121" t="s">
        <v>54</v>
      </c>
      <c r="D287" s="111" t="s">
        <v>12</v>
      </c>
      <c r="E287" s="18" t="s">
        <v>80</v>
      </c>
      <c r="F287" s="29">
        <v>152</v>
      </c>
      <c r="G287" s="25">
        <v>92</v>
      </c>
      <c r="H287" s="82">
        <v>0.6</v>
      </c>
      <c r="I287" s="69">
        <f t="shared" si="35"/>
        <v>0</v>
      </c>
      <c r="J287" s="70">
        <v>0.56999999999999995</v>
      </c>
      <c r="K287" s="69">
        <f t="shared" si="36"/>
        <v>0</v>
      </c>
      <c r="L287" s="83">
        <v>0.54</v>
      </c>
      <c r="M287" s="73">
        <f t="shared" si="37"/>
        <v>0</v>
      </c>
      <c r="N287" s="91"/>
      <c r="O287" s="64"/>
      <c r="P287" s="46">
        <f t="shared" si="38"/>
        <v>0</v>
      </c>
      <c r="Q287" s="87"/>
    </row>
    <row r="288" spans="1:17" ht="20.25" customHeight="1">
      <c r="A288" s="124"/>
      <c r="B288" s="120"/>
      <c r="C288" s="122"/>
      <c r="D288" s="112" t="s">
        <v>13</v>
      </c>
      <c r="E288" s="18" t="s">
        <v>63</v>
      </c>
      <c r="F288" s="29">
        <v>152</v>
      </c>
      <c r="G288" s="25">
        <v>92</v>
      </c>
      <c r="H288" s="76">
        <v>0.6</v>
      </c>
      <c r="I288" s="71">
        <f t="shared" si="35"/>
        <v>0</v>
      </c>
      <c r="J288" s="72">
        <v>0.56999999999999995</v>
      </c>
      <c r="K288" s="71">
        <f t="shared" si="36"/>
        <v>0</v>
      </c>
      <c r="L288" s="77">
        <v>0.54</v>
      </c>
      <c r="M288" s="74">
        <f t="shared" si="37"/>
        <v>0</v>
      </c>
      <c r="N288" s="92"/>
      <c r="O288" s="65"/>
      <c r="P288" s="46">
        <f t="shared" si="38"/>
        <v>0</v>
      </c>
      <c r="Q288" s="87"/>
    </row>
    <row r="289" spans="1:17" ht="20.25" customHeight="1">
      <c r="A289" s="124"/>
      <c r="B289" s="120"/>
      <c r="C289" s="122"/>
      <c r="D289" s="112" t="s">
        <v>14</v>
      </c>
      <c r="E289" s="18" t="s">
        <v>64</v>
      </c>
      <c r="F289" s="29">
        <v>152</v>
      </c>
      <c r="G289" s="25">
        <v>92</v>
      </c>
      <c r="H289" s="76">
        <v>0.6</v>
      </c>
      <c r="I289" s="71">
        <f t="shared" si="35"/>
        <v>0</v>
      </c>
      <c r="J289" s="72">
        <v>0.56999999999999995</v>
      </c>
      <c r="K289" s="71">
        <f t="shared" si="36"/>
        <v>0</v>
      </c>
      <c r="L289" s="77">
        <v>0.54</v>
      </c>
      <c r="M289" s="74">
        <f t="shared" si="37"/>
        <v>0</v>
      </c>
      <c r="N289" s="92"/>
      <c r="O289" s="65"/>
      <c r="P289" s="46">
        <f t="shared" si="38"/>
        <v>0</v>
      </c>
      <c r="Q289" s="87"/>
    </row>
    <row r="290" spans="1:17" ht="20.25" customHeight="1">
      <c r="A290" s="124"/>
      <c r="B290" s="120"/>
      <c r="C290" s="122"/>
      <c r="D290" s="112" t="s">
        <v>51</v>
      </c>
      <c r="E290" s="18" t="s">
        <v>65</v>
      </c>
      <c r="F290" s="29">
        <v>152</v>
      </c>
      <c r="G290" s="25">
        <v>92</v>
      </c>
      <c r="H290" s="76">
        <v>0.6</v>
      </c>
      <c r="I290" s="71">
        <f t="shared" si="35"/>
        <v>0</v>
      </c>
      <c r="J290" s="72">
        <v>0.56999999999999995</v>
      </c>
      <c r="K290" s="79">
        <f t="shared" si="36"/>
        <v>0</v>
      </c>
      <c r="L290" s="81">
        <v>0.54</v>
      </c>
      <c r="M290" s="86">
        <f t="shared" si="37"/>
        <v>0</v>
      </c>
      <c r="N290" s="92"/>
      <c r="O290" s="44"/>
      <c r="P290" s="46">
        <f t="shared" si="38"/>
        <v>0</v>
      </c>
      <c r="Q290" s="87"/>
    </row>
    <row r="291" spans="1:17" ht="20.25" customHeight="1">
      <c r="A291" s="125"/>
      <c r="B291" s="126"/>
      <c r="C291" s="127"/>
      <c r="D291" s="113" t="s">
        <v>106</v>
      </c>
      <c r="E291" s="17" t="s">
        <v>107</v>
      </c>
      <c r="F291" s="30">
        <v>190</v>
      </c>
      <c r="G291" s="26">
        <v>114</v>
      </c>
      <c r="H291" s="84">
        <v>0.76</v>
      </c>
      <c r="I291" s="66">
        <f t="shared" si="35"/>
        <v>0</v>
      </c>
      <c r="J291" s="68">
        <v>0.72</v>
      </c>
      <c r="K291" s="66">
        <f t="shared" si="36"/>
        <v>0</v>
      </c>
      <c r="L291" s="85">
        <v>0.69</v>
      </c>
      <c r="M291" s="75">
        <f t="shared" si="37"/>
        <v>0</v>
      </c>
      <c r="N291" s="93"/>
      <c r="O291" s="67"/>
      <c r="P291" s="46">
        <f t="shared" si="38"/>
        <v>0</v>
      </c>
      <c r="Q291" s="87"/>
    </row>
    <row r="292" spans="1:17" ht="16.899999999999999" customHeight="1">
      <c r="A292" s="128"/>
      <c r="B292" s="119">
        <v>36</v>
      </c>
      <c r="C292" s="121" t="s">
        <v>158</v>
      </c>
      <c r="D292" s="112" t="s">
        <v>153</v>
      </c>
      <c r="E292" s="18" t="s">
        <v>80</v>
      </c>
      <c r="F292" s="29">
        <v>152</v>
      </c>
      <c r="G292" s="25">
        <v>92</v>
      </c>
      <c r="H292" s="82">
        <v>0.6</v>
      </c>
      <c r="I292" s="69">
        <f t="shared" si="35"/>
        <v>0</v>
      </c>
      <c r="J292" s="70">
        <v>0.56999999999999995</v>
      </c>
      <c r="K292" s="69">
        <f t="shared" si="36"/>
        <v>0</v>
      </c>
      <c r="L292" s="83">
        <v>0.54</v>
      </c>
      <c r="M292" s="73">
        <f t="shared" si="37"/>
        <v>0</v>
      </c>
      <c r="N292" s="91" t="s">
        <v>185</v>
      </c>
      <c r="O292" s="64"/>
      <c r="P292" s="46">
        <f t="shared" si="38"/>
        <v>0</v>
      </c>
      <c r="Q292" s="87"/>
    </row>
    <row r="293" spans="1:17" s="5" customFormat="1" ht="16.899999999999999" customHeight="1">
      <c r="A293" s="129"/>
      <c r="B293" s="135"/>
      <c r="C293" s="132"/>
      <c r="D293" s="112" t="s">
        <v>12</v>
      </c>
      <c r="E293" s="18" t="s">
        <v>80</v>
      </c>
      <c r="F293" s="29">
        <v>152</v>
      </c>
      <c r="G293" s="25">
        <v>92</v>
      </c>
      <c r="H293" s="76">
        <v>0.6</v>
      </c>
      <c r="I293" s="71">
        <f t="shared" si="35"/>
        <v>0</v>
      </c>
      <c r="J293" s="72">
        <v>0.56999999999999995</v>
      </c>
      <c r="K293" s="71">
        <f t="shared" si="36"/>
        <v>0</v>
      </c>
      <c r="L293" s="77">
        <v>0.54</v>
      </c>
      <c r="M293" s="74">
        <f t="shared" si="37"/>
        <v>0</v>
      </c>
      <c r="N293" s="92"/>
      <c r="O293" s="65"/>
      <c r="P293" s="46">
        <f t="shared" si="38"/>
        <v>0</v>
      </c>
      <c r="Q293" s="87"/>
    </row>
    <row r="294" spans="1:17" ht="16.899999999999999" customHeight="1">
      <c r="A294" s="129"/>
      <c r="B294" s="135"/>
      <c r="C294" s="132"/>
      <c r="D294" s="112" t="s">
        <v>13</v>
      </c>
      <c r="E294" s="18" t="s">
        <v>63</v>
      </c>
      <c r="F294" s="29">
        <v>152</v>
      </c>
      <c r="G294" s="25">
        <v>92</v>
      </c>
      <c r="H294" s="76">
        <v>0.6</v>
      </c>
      <c r="I294" s="71">
        <f t="shared" si="35"/>
        <v>0</v>
      </c>
      <c r="J294" s="72">
        <v>0.56999999999999995</v>
      </c>
      <c r="K294" s="71">
        <f t="shared" si="36"/>
        <v>0</v>
      </c>
      <c r="L294" s="77">
        <v>0.54</v>
      </c>
      <c r="M294" s="74">
        <f t="shared" si="37"/>
        <v>0</v>
      </c>
      <c r="N294" s="92"/>
      <c r="O294" s="65"/>
      <c r="P294" s="46">
        <f t="shared" si="38"/>
        <v>0</v>
      </c>
      <c r="Q294" s="87"/>
    </row>
    <row r="295" spans="1:17" ht="16.899999999999999" customHeight="1">
      <c r="A295" s="129"/>
      <c r="B295" s="135"/>
      <c r="C295" s="132"/>
      <c r="D295" s="112" t="s">
        <v>14</v>
      </c>
      <c r="E295" s="18" t="s">
        <v>64</v>
      </c>
      <c r="F295" s="29">
        <v>152</v>
      </c>
      <c r="G295" s="25">
        <v>92</v>
      </c>
      <c r="H295" s="76">
        <v>0.6</v>
      </c>
      <c r="I295" s="71">
        <f t="shared" si="35"/>
        <v>0</v>
      </c>
      <c r="J295" s="72">
        <v>0.56999999999999995</v>
      </c>
      <c r="K295" s="79">
        <f t="shared" si="36"/>
        <v>0</v>
      </c>
      <c r="L295" s="81">
        <v>0.54</v>
      </c>
      <c r="M295" s="86">
        <f t="shared" si="37"/>
        <v>0</v>
      </c>
      <c r="N295" s="92"/>
      <c r="O295" s="44"/>
      <c r="P295" s="46">
        <f t="shared" si="38"/>
        <v>0</v>
      </c>
      <c r="Q295" s="87"/>
    </row>
    <row r="296" spans="1:17" ht="16.899999999999999" customHeight="1">
      <c r="A296" s="129"/>
      <c r="B296" s="135"/>
      <c r="C296" s="132"/>
      <c r="D296" s="112" t="s">
        <v>51</v>
      </c>
      <c r="E296" s="18" t="s">
        <v>65</v>
      </c>
      <c r="F296" s="29">
        <v>152</v>
      </c>
      <c r="G296" s="25">
        <v>92</v>
      </c>
      <c r="H296" s="78">
        <v>0.6</v>
      </c>
      <c r="I296" s="79">
        <f t="shared" si="35"/>
        <v>0</v>
      </c>
      <c r="J296" s="80">
        <v>0.56999999999999995</v>
      </c>
      <c r="K296" s="79">
        <f t="shared" si="36"/>
        <v>0</v>
      </c>
      <c r="L296" s="81">
        <v>0.54</v>
      </c>
      <c r="M296" s="44">
        <f t="shared" si="37"/>
        <v>0</v>
      </c>
      <c r="N296" s="92"/>
      <c r="O296" s="44"/>
      <c r="P296" s="46">
        <f t="shared" si="38"/>
        <v>0</v>
      </c>
      <c r="Q296" s="87"/>
    </row>
    <row r="297" spans="1:17" ht="16.899999999999999" customHeight="1">
      <c r="A297" s="130"/>
      <c r="B297" s="136"/>
      <c r="C297" s="133"/>
      <c r="D297" s="113" t="s">
        <v>106</v>
      </c>
      <c r="E297" s="17" t="s">
        <v>107</v>
      </c>
      <c r="F297" s="30">
        <v>190</v>
      </c>
      <c r="G297" s="26">
        <v>114</v>
      </c>
      <c r="H297" s="84">
        <v>0.76</v>
      </c>
      <c r="I297" s="66">
        <f t="shared" si="35"/>
        <v>0</v>
      </c>
      <c r="J297" s="68">
        <v>0.72</v>
      </c>
      <c r="K297" s="66">
        <f t="shared" si="36"/>
        <v>0</v>
      </c>
      <c r="L297" s="85">
        <v>0.69</v>
      </c>
      <c r="M297" s="75">
        <f t="shared" si="37"/>
        <v>0</v>
      </c>
      <c r="N297" s="93"/>
      <c r="O297" s="67"/>
      <c r="P297" s="46">
        <f t="shared" si="38"/>
        <v>0</v>
      </c>
      <c r="Q297" s="87"/>
    </row>
    <row r="298" spans="1:17" ht="21" customHeight="1">
      <c r="A298" s="123"/>
      <c r="B298" s="119" t="s">
        <v>52</v>
      </c>
      <c r="C298" s="121" t="s">
        <v>53</v>
      </c>
      <c r="D298" s="111" t="s">
        <v>12</v>
      </c>
      <c r="E298" s="18" t="s">
        <v>80</v>
      </c>
      <c r="F298" s="29">
        <v>152</v>
      </c>
      <c r="G298" s="25">
        <v>92</v>
      </c>
      <c r="H298" s="82">
        <v>0.6</v>
      </c>
      <c r="I298" s="69">
        <f t="shared" si="35"/>
        <v>0</v>
      </c>
      <c r="J298" s="70">
        <v>0.56999999999999995</v>
      </c>
      <c r="K298" s="69">
        <f t="shared" si="36"/>
        <v>0</v>
      </c>
      <c r="L298" s="83">
        <v>0.54</v>
      </c>
      <c r="M298" s="73">
        <f t="shared" si="37"/>
        <v>0</v>
      </c>
      <c r="N298" s="91"/>
      <c r="O298" s="64"/>
      <c r="P298" s="46">
        <f t="shared" si="38"/>
        <v>0</v>
      </c>
      <c r="Q298" s="87"/>
    </row>
    <row r="299" spans="1:17" ht="21" customHeight="1">
      <c r="A299" s="124"/>
      <c r="B299" s="120"/>
      <c r="C299" s="122"/>
      <c r="D299" s="112" t="s">
        <v>13</v>
      </c>
      <c r="E299" s="18" t="s">
        <v>63</v>
      </c>
      <c r="F299" s="29">
        <v>152</v>
      </c>
      <c r="G299" s="25">
        <v>92</v>
      </c>
      <c r="H299" s="76">
        <v>0.6</v>
      </c>
      <c r="I299" s="71">
        <f t="shared" si="35"/>
        <v>0</v>
      </c>
      <c r="J299" s="72">
        <v>0.56999999999999995</v>
      </c>
      <c r="K299" s="71">
        <f t="shared" si="36"/>
        <v>0</v>
      </c>
      <c r="L299" s="77">
        <v>0.54</v>
      </c>
      <c r="M299" s="74">
        <f t="shared" si="37"/>
        <v>0</v>
      </c>
      <c r="N299" s="92"/>
      <c r="O299" s="65"/>
      <c r="P299" s="46">
        <f t="shared" si="38"/>
        <v>0</v>
      </c>
      <c r="Q299" s="87"/>
    </row>
    <row r="300" spans="1:17" ht="21" customHeight="1">
      <c r="A300" s="124"/>
      <c r="B300" s="120"/>
      <c r="C300" s="122"/>
      <c r="D300" s="112" t="s">
        <v>14</v>
      </c>
      <c r="E300" s="18" t="s">
        <v>64</v>
      </c>
      <c r="F300" s="29">
        <v>152</v>
      </c>
      <c r="G300" s="25">
        <v>92</v>
      </c>
      <c r="H300" s="76">
        <v>0.6</v>
      </c>
      <c r="I300" s="71">
        <f t="shared" ref="I300:I368" si="43">H300*O300</f>
        <v>0</v>
      </c>
      <c r="J300" s="72">
        <v>0.56999999999999995</v>
      </c>
      <c r="K300" s="71">
        <f t="shared" ref="K300:K368" si="44">J300*O300</f>
        <v>0</v>
      </c>
      <c r="L300" s="77">
        <v>0.54</v>
      </c>
      <c r="M300" s="74">
        <f t="shared" ref="M300:M368" si="45">L300*O300</f>
        <v>0</v>
      </c>
      <c r="N300" s="92"/>
      <c r="O300" s="65"/>
      <c r="P300" s="46">
        <f t="shared" si="38"/>
        <v>0</v>
      </c>
      <c r="Q300" s="87"/>
    </row>
    <row r="301" spans="1:17" ht="21" customHeight="1">
      <c r="A301" s="124"/>
      <c r="B301" s="120"/>
      <c r="C301" s="122"/>
      <c r="D301" s="112" t="s">
        <v>51</v>
      </c>
      <c r="E301" s="18" t="s">
        <v>65</v>
      </c>
      <c r="F301" s="29">
        <v>152</v>
      </c>
      <c r="G301" s="25">
        <v>92</v>
      </c>
      <c r="H301" s="76">
        <v>0.6</v>
      </c>
      <c r="I301" s="71">
        <f t="shared" si="43"/>
        <v>0</v>
      </c>
      <c r="J301" s="72">
        <v>0.56999999999999995</v>
      </c>
      <c r="K301" s="79">
        <f t="shared" si="44"/>
        <v>0</v>
      </c>
      <c r="L301" s="81">
        <v>0.54</v>
      </c>
      <c r="M301" s="86">
        <f t="shared" si="45"/>
        <v>0</v>
      </c>
      <c r="N301" s="92"/>
      <c r="O301" s="44"/>
      <c r="P301" s="46">
        <f t="shared" si="38"/>
        <v>0</v>
      </c>
      <c r="Q301" s="87"/>
    </row>
    <row r="302" spans="1:17" ht="19.5" customHeight="1">
      <c r="A302" s="125"/>
      <c r="B302" s="126"/>
      <c r="C302" s="127"/>
      <c r="D302" s="113" t="s">
        <v>106</v>
      </c>
      <c r="E302" s="17" t="s">
        <v>107</v>
      </c>
      <c r="F302" s="30">
        <v>190</v>
      </c>
      <c r="G302" s="26">
        <v>114</v>
      </c>
      <c r="H302" s="84">
        <v>0.76</v>
      </c>
      <c r="I302" s="66">
        <f t="shared" si="43"/>
        <v>0</v>
      </c>
      <c r="J302" s="68">
        <v>0.72</v>
      </c>
      <c r="K302" s="66">
        <f t="shared" si="44"/>
        <v>0</v>
      </c>
      <c r="L302" s="85">
        <v>0.69</v>
      </c>
      <c r="M302" s="75">
        <f t="shared" si="45"/>
        <v>0</v>
      </c>
      <c r="N302" s="93"/>
      <c r="O302" s="67"/>
      <c r="P302" s="46">
        <f t="shared" si="38"/>
        <v>0</v>
      </c>
      <c r="Q302" s="87"/>
    </row>
    <row r="303" spans="1:17" ht="33" customHeight="1">
      <c r="A303" s="123"/>
      <c r="B303" s="119">
        <v>37</v>
      </c>
      <c r="C303" s="121" t="s">
        <v>57</v>
      </c>
      <c r="D303" s="111" t="s">
        <v>12</v>
      </c>
      <c r="E303" s="18" t="s">
        <v>80</v>
      </c>
      <c r="F303" s="29">
        <v>152</v>
      </c>
      <c r="G303" s="25">
        <v>92</v>
      </c>
      <c r="H303" s="82">
        <v>0.6</v>
      </c>
      <c r="I303" s="69">
        <f t="shared" si="43"/>
        <v>0</v>
      </c>
      <c r="J303" s="70">
        <v>0.56999999999999995</v>
      </c>
      <c r="K303" s="69">
        <f t="shared" si="44"/>
        <v>0</v>
      </c>
      <c r="L303" s="83">
        <v>0.54</v>
      </c>
      <c r="M303" s="73">
        <f t="shared" si="45"/>
        <v>0</v>
      </c>
      <c r="N303" s="91"/>
      <c r="O303" s="64"/>
      <c r="P303" s="46">
        <f t="shared" si="38"/>
        <v>0</v>
      </c>
      <c r="Q303" s="87"/>
    </row>
    <row r="304" spans="1:17" ht="33" customHeight="1">
      <c r="A304" s="124"/>
      <c r="B304" s="120"/>
      <c r="C304" s="122"/>
      <c r="D304" s="112" t="s">
        <v>13</v>
      </c>
      <c r="E304" s="18" t="s">
        <v>63</v>
      </c>
      <c r="F304" s="29">
        <v>152</v>
      </c>
      <c r="G304" s="25">
        <v>92</v>
      </c>
      <c r="H304" s="76">
        <v>0.6</v>
      </c>
      <c r="I304" s="71">
        <f t="shared" si="43"/>
        <v>0</v>
      </c>
      <c r="J304" s="72">
        <v>0.56999999999999995</v>
      </c>
      <c r="K304" s="71">
        <f t="shared" si="44"/>
        <v>0</v>
      </c>
      <c r="L304" s="77">
        <v>0.54</v>
      </c>
      <c r="M304" s="74">
        <f t="shared" si="45"/>
        <v>0</v>
      </c>
      <c r="N304" s="92"/>
      <c r="O304" s="65"/>
      <c r="P304" s="46">
        <f t="shared" ref="P304:P372" si="46">O304*1</f>
        <v>0</v>
      </c>
      <c r="Q304" s="87"/>
    </row>
    <row r="305" spans="1:17" ht="33" customHeight="1">
      <c r="A305" s="125"/>
      <c r="B305" s="126"/>
      <c r="C305" s="127"/>
      <c r="D305" s="113" t="s">
        <v>14</v>
      </c>
      <c r="E305" s="17" t="s">
        <v>64</v>
      </c>
      <c r="F305" s="30">
        <v>152</v>
      </c>
      <c r="G305" s="26">
        <v>92</v>
      </c>
      <c r="H305" s="76">
        <v>0.6</v>
      </c>
      <c r="I305" s="71">
        <f t="shared" si="43"/>
        <v>0</v>
      </c>
      <c r="J305" s="72">
        <v>0.56999999999999995</v>
      </c>
      <c r="K305" s="71">
        <f t="shared" si="44"/>
        <v>0</v>
      </c>
      <c r="L305" s="77">
        <v>0.54</v>
      </c>
      <c r="M305" s="74">
        <f t="shared" si="45"/>
        <v>0</v>
      </c>
      <c r="N305" s="93"/>
      <c r="O305" s="65"/>
      <c r="P305" s="46">
        <f t="shared" si="46"/>
        <v>0</v>
      </c>
      <c r="Q305" s="87"/>
    </row>
    <row r="306" spans="1:17" ht="25.5" customHeight="1">
      <c r="A306" s="123"/>
      <c r="B306" s="119">
        <v>38</v>
      </c>
      <c r="C306" s="121" t="s">
        <v>58</v>
      </c>
      <c r="D306" s="111" t="s">
        <v>12</v>
      </c>
      <c r="E306" s="18" t="s">
        <v>80</v>
      </c>
      <c r="F306" s="29">
        <v>152</v>
      </c>
      <c r="G306" s="25">
        <v>92</v>
      </c>
      <c r="H306" s="82">
        <v>0.6</v>
      </c>
      <c r="I306" s="69">
        <f t="shared" si="43"/>
        <v>0</v>
      </c>
      <c r="J306" s="70">
        <v>0.56999999999999995</v>
      </c>
      <c r="K306" s="69">
        <f t="shared" si="44"/>
        <v>0</v>
      </c>
      <c r="L306" s="83">
        <v>0.54</v>
      </c>
      <c r="M306" s="73">
        <f t="shared" si="45"/>
        <v>0</v>
      </c>
      <c r="N306" s="91"/>
      <c r="O306" s="64"/>
      <c r="P306" s="46">
        <f t="shared" si="46"/>
        <v>0</v>
      </c>
      <c r="Q306" s="87"/>
    </row>
    <row r="307" spans="1:17" ht="25.5" customHeight="1">
      <c r="A307" s="124"/>
      <c r="B307" s="120"/>
      <c r="C307" s="122"/>
      <c r="D307" s="112" t="s">
        <v>13</v>
      </c>
      <c r="E307" s="18" t="s">
        <v>63</v>
      </c>
      <c r="F307" s="29">
        <v>152</v>
      </c>
      <c r="G307" s="25">
        <v>92</v>
      </c>
      <c r="H307" s="76">
        <v>0.6</v>
      </c>
      <c r="I307" s="71">
        <f t="shared" si="43"/>
        <v>0</v>
      </c>
      <c r="J307" s="72">
        <v>0.56999999999999995</v>
      </c>
      <c r="K307" s="71">
        <f t="shared" si="44"/>
        <v>0</v>
      </c>
      <c r="L307" s="77">
        <v>0.54</v>
      </c>
      <c r="M307" s="74">
        <f t="shared" si="45"/>
        <v>0</v>
      </c>
      <c r="N307" s="92"/>
      <c r="O307" s="65"/>
      <c r="P307" s="46">
        <f t="shared" si="46"/>
        <v>0</v>
      </c>
      <c r="Q307" s="87"/>
    </row>
    <row r="308" spans="1:17" ht="20.25" customHeight="1">
      <c r="A308" s="124"/>
      <c r="B308" s="120"/>
      <c r="C308" s="122"/>
      <c r="D308" s="112" t="s">
        <v>14</v>
      </c>
      <c r="E308" s="18" t="s">
        <v>64</v>
      </c>
      <c r="F308" s="29">
        <v>152</v>
      </c>
      <c r="G308" s="25">
        <v>92</v>
      </c>
      <c r="H308" s="76">
        <v>0.6</v>
      </c>
      <c r="I308" s="71">
        <f t="shared" si="43"/>
        <v>0</v>
      </c>
      <c r="J308" s="72">
        <v>0.56999999999999995</v>
      </c>
      <c r="K308" s="71">
        <f t="shared" si="44"/>
        <v>0</v>
      </c>
      <c r="L308" s="77">
        <v>0.54</v>
      </c>
      <c r="M308" s="74">
        <f t="shared" si="45"/>
        <v>0</v>
      </c>
      <c r="N308" s="92"/>
      <c r="O308" s="65"/>
      <c r="P308" s="46">
        <f t="shared" si="46"/>
        <v>0</v>
      </c>
      <c r="Q308" s="87"/>
    </row>
    <row r="309" spans="1:17" ht="25.5" customHeight="1">
      <c r="A309" s="124"/>
      <c r="B309" s="120"/>
      <c r="C309" s="122"/>
      <c r="D309" s="112" t="s">
        <v>51</v>
      </c>
      <c r="E309" s="18" t="s">
        <v>65</v>
      </c>
      <c r="F309" s="29">
        <v>152</v>
      </c>
      <c r="G309" s="25">
        <v>92</v>
      </c>
      <c r="H309" s="76">
        <v>0.6</v>
      </c>
      <c r="I309" s="71">
        <f t="shared" si="43"/>
        <v>0</v>
      </c>
      <c r="J309" s="72">
        <v>0.56999999999999995</v>
      </c>
      <c r="K309" s="79">
        <f t="shared" si="44"/>
        <v>0</v>
      </c>
      <c r="L309" s="81">
        <v>0.54</v>
      </c>
      <c r="M309" s="86">
        <f t="shared" si="45"/>
        <v>0</v>
      </c>
      <c r="N309" s="92"/>
      <c r="O309" s="44"/>
      <c r="P309" s="46">
        <f t="shared" si="46"/>
        <v>0</v>
      </c>
      <c r="Q309" s="87"/>
    </row>
    <row r="310" spans="1:17" ht="25.5" customHeight="1">
      <c r="A310" s="125"/>
      <c r="B310" s="126"/>
      <c r="C310" s="127"/>
      <c r="D310" s="113" t="s">
        <v>106</v>
      </c>
      <c r="E310" s="17" t="s">
        <v>107</v>
      </c>
      <c r="F310" s="30">
        <v>190</v>
      </c>
      <c r="G310" s="26">
        <v>114</v>
      </c>
      <c r="H310" s="84">
        <v>0.76</v>
      </c>
      <c r="I310" s="66">
        <f t="shared" si="43"/>
        <v>0</v>
      </c>
      <c r="J310" s="68">
        <v>0.72</v>
      </c>
      <c r="K310" s="66">
        <f t="shared" si="44"/>
        <v>0</v>
      </c>
      <c r="L310" s="85">
        <v>0.69</v>
      </c>
      <c r="M310" s="75">
        <f t="shared" si="45"/>
        <v>0</v>
      </c>
      <c r="N310" s="93"/>
      <c r="O310" s="67"/>
      <c r="P310" s="46">
        <f t="shared" si="46"/>
        <v>0</v>
      </c>
      <c r="Q310" s="87"/>
    </row>
    <row r="311" spans="1:17" ht="20.25" customHeight="1">
      <c r="A311" s="123"/>
      <c r="B311" s="119">
        <v>39</v>
      </c>
      <c r="C311" s="121" t="s">
        <v>71</v>
      </c>
      <c r="D311" s="111" t="s">
        <v>12</v>
      </c>
      <c r="E311" s="97" t="s">
        <v>80</v>
      </c>
      <c r="F311" s="40">
        <v>152</v>
      </c>
      <c r="G311" s="25">
        <v>92</v>
      </c>
      <c r="H311" s="82">
        <v>0.6</v>
      </c>
      <c r="I311" s="69">
        <f>H311*O311</f>
        <v>0</v>
      </c>
      <c r="J311" s="70">
        <v>0.56999999999999995</v>
      </c>
      <c r="K311" s="69">
        <f>J311*O311</f>
        <v>0</v>
      </c>
      <c r="L311" s="83">
        <v>0.54</v>
      </c>
      <c r="M311" s="73">
        <f>L311*O311</f>
        <v>0</v>
      </c>
      <c r="N311" s="91"/>
      <c r="O311" s="64"/>
      <c r="P311" s="46">
        <f>O311*1</f>
        <v>0</v>
      </c>
      <c r="Q311" s="87"/>
    </row>
    <row r="312" spans="1:17" ht="20.25" customHeight="1">
      <c r="A312" s="124"/>
      <c r="B312" s="120"/>
      <c r="C312" s="122"/>
      <c r="D312" s="112" t="s">
        <v>13</v>
      </c>
      <c r="E312" s="97" t="s">
        <v>63</v>
      </c>
      <c r="F312" s="40">
        <v>152</v>
      </c>
      <c r="G312" s="25">
        <v>92</v>
      </c>
      <c r="H312" s="76">
        <v>0.6</v>
      </c>
      <c r="I312" s="71">
        <f>H312*O312</f>
        <v>0</v>
      </c>
      <c r="J312" s="72">
        <v>0.56999999999999995</v>
      </c>
      <c r="K312" s="71">
        <f>J312*O312</f>
        <v>0</v>
      </c>
      <c r="L312" s="77">
        <v>0.54</v>
      </c>
      <c r="M312" s="74">
        <f>L312*O312</f>
        <v>0</v>
      </c>
      <c r="N312" s="92"/>
      <c r="O312" s="65"/>
      <c r="P312" s="46">
        <f>O312*1</f>
        <v>0</v>
      </c>
      <c r="Q312" s="87"/>
    </row>
    <row r="313" spans="1:17" ht="20.25" customHeight="1">
      <c r="A313" s="124"/>
      <c r="B313" s="120"/>
      <c r="C313" s="122"/>
      <c r="D313" s="112" t="s">
        <v>14</v>
      </c>
      <c r="E313" s="97" t="s">
        <v>64</v>
      </c>
      <c r="F313" s="40">
        <v>152</v>
      </c>
      <c r="G313" s="25">
        <v>92</v>
      </c>
      <c r="H313" s="76">
        <v>0.6</v>
      </c>
      <c r="I313" s="71">
        <f>H313*O313</f>
        <v>0</v>
      </c>
      <c r="J313" s="72">
        <v>0.56999999999999995</v>
      </c>
      <c r="K313" s="71">
        <f>J313*O313</f>
        <v>0</v>
      </c>
      <c r="L313" s="77">
        <v>0.54</v>
      </c>
      <c r="M313" s="74">
        <f>L313*O313</f>
        <v>0</v>
      </c>
      <c r="N313" s="92"/>
      <c r="O313" s="65"/>
      <c r="P313" s="46">
        <f>O313*1</f>
        <v>0</v>
      </c>
      <c r="Q313" s="87"/>
    </row>
    <row r="314" spans="1:17" ht="20.25" customHeight="1">
      <c r="A314" s="124"/>
      <c r="B314" s="120"/>
      <c r="C314" s="122"/>
      <c r="D314" s="112" t="s">
        <v>51</v>
      </c>
      <c r="E314" s="97" t="s">
        <v>65</v>
      </c>
      <c r="F314" s="40">
        <v>152</v>
      </c>
      <c r="G314" s="25">
        <v>92</v>
      </c>
      <c r="H314" s="76">
        <v>0.6</v>
      </c>
      <c r="I314" s="71">
        <f>H314*O314</f>
        <v>0</v>
      </c>
      <c r="J314" s="72">
        <v>0.56999999999999995</v>
      </c>
      <c r="K314" s="79">
        <f>J314*O314</f>
        <v>0</v>
      </c>
      <c r="L314" s="81">
        <v>0.54</v>
      </c>
      <c r="M314" s="86">
        <f>L314*O314</f>
        <v>0</v>
      </c>
      <c r="N314" s="92"/>
      <c r="O314" s="95"/>
      <c r="P314" s="46">
        <f>O314*1</f>
        <v>0</v>
      </c>
      <c r="Q314" s="87"/>
    </row>
    <row r="315" spans="1:17" ht="20.25" customHeight="1">
      <c r="A315" s="125"/>
      <c r="B315" s="126"/>
      <c r="C315" s="127"/>
      <c r="D315" s="113" t="s">
        <v>106</v>
      </c>
      <c r="E315" s="98" t="s">
        <v>107</v>
      </c>
      <c r="F315" s="43">
        <v>190</v>
      </c>
      <c r="G315" s="26">
        <v>114</v>
      </c>
      <c r="H315" s="84">
        <v>0.76</v>
      </c>
      <c r="I315" s="66">
        <f>H315*O315</f>
        <v>0</v>
      </c>
      <c r="J315" s="68">
        <v>0.72</v>
      </c>
      <c r="K315" s="66">
        <f>J315*O315</f>
        <v>0</v>
      </c>
      <c r="L315" s="85">
        <v>0.69</v>
      </c>
      <c r="M315" s="75">
        <f>L315*O315</f>
        <v>0</v>
      </c>
      <c r="N315" s="93"/>
      <c r="O315" s="67"/>
      <c r="P315" s="46">
        <f>O315*1</f>
        <v>0</v>
      </c>
      <c r="Q315" s="87"/>
    </row>
    <row r="316" spans="1:17" ht="20.25" customHeight="1">
      <c r="A316" s="123"/>
      <c r="B316" s="119">
        <v>40</v>
      </c>
      <c r="C316" s="121" t="s">
        <v>71</v>
      </c>
      <c r="D316" s="111" t="s">
        <v>12</v>
      </c>
      <c r="E316" s="18" t="s">
        <v>80</v>
      </c>
      <c r="F316" s="29">
        <v>152</v>
      </c>
      <c r="G316" s="25">
        <v>92</v>
      </c>
      <c r="H316" s="82">
        <v>0.6</v>
      </c>
      <c r="I316" s="69">
        <f t="shared" si="43"/>
        <v>0</v>
      </c>
      <c r="J316" s="70">
        <v>0.56999999999999995</v>
      </c>
      <c r="K316" s="69">
        <f t="shared" si="44"/>
        <v>0</v>
      </c>
      <c r="L316" s="83">
        <v>0.54</v>
      </c>
      <c r="M316" s="73">
        <f t="shared" si="45"/>
        <v>0</v>
      </c>
      <c r="N316" s="91"/>
      <c r="O316" s="64"/>
      <c r="P316" s="46">
        <f t="shared" si="46"/>
        <v>0</v>
      </c>
      <c r="Q316" s="87"/>
    </row>
    <row r="317" spans="1:17" ht="20.25" customHeight="1">
      <c r="A317" s="124"/>
      <c r="B317" s="120"/>
      <c r="C317" s="122"/>
      <c r="D317" s="112" t="s">
        <v>13</v>
      </c>
      <c r="E317" s="18" t="s">
        <v>63</v>
      </c>
      <c r="F317" s="29">
        <v>152</v>
      </c>
      <c r="G317" s="25">
        <v>92</v>
      </c>
      <c r="H317" s="76">
        <v>0.6</v>
      </c>
      <c r="I317" s="71">
        <f t="shared" si="43"/>
        <v>0</v>
      </c>
      <c r="J317" s="72">
        <v>0.56999999999999995</v>
      </c>
      <c r="K317" s="71">
        <f t="shared" si="44"/>
        <v>0</v>
      </c>
      <c r="L317" s="77">
        <v>0.54</v>
      </c>
      <c r="M317" s="74">
        <f t="shared" si="45"/>
        <v>0</v>
      </c>
      <c r="N317" s="92"/>
      <c r="O317" s="65"/>
      <c r="P317" s="46">
        <f t="shared" si="46"/>
        <v>0</v>
      </c>
      <c r="Q317" s="87"/>
    </row>
    <row r="318" spans="1:17" ht="20.25" customHeight="1">
      <c r="A318" s="124"/>
      <c r="B318" s="120"/>
      <c r="C318" s="122"/>
      <c r="D318" s="112" t="s">
        <v>14</v>
      </c>
      <c r="E318" s="18" t="s">
        <v>64</v>
      </c>
      <c r="F318" s="29">
        <v>152</v>
      </c>
      <c r="G318" s="25">
        <v>92</v>
      </c>
      <c r="H318" s="76">
        <v>0.6</v>
      </c>
      <c r="I318" s="71">
        <f t="shared" si="43"/>
        <v>0</v>
      </c>
      <c r="J318" s="72">
        <v>0.56999999999999995</v>
      </c>
      <c r="K318" s="71">
        <f t="shared" si="44"/>
        <v>0</v>
      </c>
      <c r="L318" s="77">
        <v>0.54</v>
      </c>
      <c r="M318" s="74">
        <f t="shared" si="45"/>
        <v>0</v>
      </c>
      <c r="N318" s="92"/>
      <c r="O318" s="65"/>
      <c r="P318" s="46">
        <f t="shared" si="46"/>
        <v>0</v>
      </c>
      <c r="Q318" s="87"/>
    </row>
    <row r="319" spans="1:17" ht="20.25" customHeight="1">
      <c r="A319" s="124"/>
      <c r="B319" s="120"/>
      <c r="C319" s="122"/>
      <c r="D319" s="112" t="s">
        <v>51</v>
      </c>
      <c r="E319" s="18" t="s">
        <v>65</v>
      </c>
      <c r="F319" s="29">
        <v>152</v>
      </c>
      <c r="G319" s="25">
        <v>92</v>
      </c>
      <c r="H319" s="76">
        <v>0.6</v>
      </c>
      <c r="I319" s="71">
        <f t="shared" si="43"/>
        <v>0</v>
      </c>
      <c r="J319" s="72">
        <v>0.56999999999999995</v>
      </c>
      <c r="K319" s="79">
        <f t="shared" si="44"/>
        <v>0</v>
      </c>
      <c r="L319" s="81">
        <v>0.54</v>
      </c>
      <c r="M319" s="86">
        <f t="shared" si="45"/>
        <v>0</v>
      </c>
      <c r="N319" s="92"/>
      <c r="O319" s="44"/>
      <c r="P319" s="46">
        <f t="shared" si="46"/>
        <v>0</v>
      </c>
      <c r="Q319" s="87"/>
    </row>
    <row r="320" spans="1:17" ht="20.25" customHeight="1">
      <c r="A320" s="125"/>
      <c r="B320" s="126"/>
      <c r="C320" s="127"/>
      <c r="D320" s="113" t="s">
        <v>106</v>
      </c>
      <c r="E320" s="17" t="s">
        <v>107</v>
      </c>
      <c r="F320" s="30">
        <v>190</v>
      </c>
      <c r="G320" s="26">
        <v>114</v>
      </c>
      <c r="H320" s="84">
        <v>0.76</v>
      </c>
      <c r="I320" s="66">
        <f t="shared" si="43"/>
        <v>0</v>
      </c>
      <c r="J320" s="68">
        <v>0.72</v>
      </c>
      <c r="K320" s="66">
        <f t="shared" si="44"/>
        <v>0</v>
      </c>
      <c r="L320" s="85">
        <v>0.69</v>
      </c>
      <c r="M320" s="75">
        <f t="shared" si="45"/>
        <v>0</v>
      </c>
      <c r="N320" s="93"/>
      <c r="O320" s="67"/>
      <c r="P320" s="46">
        <f t="shared" si="46"/>
        <v>0</v>
      </c>
      <c r="Q320" s="87"/>
    </row>
    <row r="321" spans="1:17" ht="19.5" customHeight="1">
      <c r="A321" s="123"/>
      <c r="B321" s="119">
        <v>41</v>
      </c>
      <c r="C321" s="121" t="s">
        <v>72</v>
      </c>
      <c r="D321" s="111" t="s">
        <v>12</v>
      </c>
      <c r="E321" s="18" t="s">
        <v>80</v>
      </c>
      <c r="F321" s="29">
        <v>152</v>
      </c>
      <c r="G321" s="25">
        <v>92</v>
      </c>
      <c r="H321" s="82">
        <v>0.6</v>
      </c>
      <c r="I321" s="69">
        <f t="shared" si="43"/>
        <v>0</v>
      </c>
      <c r="J321" s="70">
        <v>0.56999999999999995</v>
      </c>
      <c r="K321" s="69">
        <f t="shared" si="44"/>
        <v>0</v>
      </c>
      <c r="L321" s="83">
        <v>0.54</v>
      </c>
      <c r="M321" s="73">
        <f t="shared" si="45"/>
        <v>0</v>
      </c>
      <c r="N321" s="91"/>
      <c r="O321" s="64"/>
      <c r="P321" s="46">
        <f t="shared" si="46"/>
        <v>0</v>
      </c>
      <c r="Q321" s="87"/>
    </row>
    <row r="322" spans="1:17" ht="19.5" customHeight="1">
      <c r="A322" s="124"/>
      <c r="B322" s="120"/>
      <c r="C322" s="122"/>
      <c r="D322" s="112" t="s">
        <v>13</v>
      </c>
      <c r="E322" s="18" t="s">
        <v>63</v>
      </c>
      <c r="F322" s="29">
        <v>152</v>
      </c>
      <c r="G322" s="25">
        <v>92</v>
      </c>
      <c r="H322" s="76">
        <v>0.6</v>
      </c>
      <c r="I322" s="71">
        <f t="shared" si="43"/>
        <v>0</v>
      </c>
      <c r="J322" s="72">
        <v>0.56999999999999995</v>
      </c>
      <c r="K322" s="71">
        <f t="shared" si="44"/>
        <v>0</v>
      </c>
      <c r="L322" s="77">
        <v>0.54</v>
      </c>
      <c r="M322" s="74">
        <f t="shared" si="45"/>
        <v>0</v>
      </c>
      <c r="N322" s="92"/>
      <c r="O322" s="65"/>
      <c r="P322" s="46">
        <f t="shared" si="46"/>
        <v>0</v>
      </c>
      <c r="Q322" s="87"/>
    </row>
    <row r="323" spans="1:17" ht="19.5" customHeight="1">
      <c r="A323" s="124"/>
      <c r="B323" s="120"/>
      <c r="C323" s="122"/>
      <c r="D323" s="112" t="s">
        <v>14</v>
      </c>
      <c r="E323" s="18" t="s">
        <v>64</v>
      </c>
      <c r="F323" s="29">
        <v>152</v>
      </c>
      <c r="G323" s="25">
        <v>92</v>
      </c>
      <c r="H323" s="76">
        <v>0.6</v>
      </c>
      <c r="I323" s="71">
        <f t="shared" si="43"/>
        <v>0</v>
      </c>
      <c r="J323" s="72">
        <v>0.56999999999999995</v>
      </c>
      <c r="K323" s="71">
        <f t="shared" si="44"/>
        <v>0</v>
      </c>
      <c r="L323" s="77">
        <v>0.54</v>
      </c>
      <c r="M323" s="74">
        <f t="shared" si="45"/>
        <v>0</v>
      </c>
      <c r="N323" s="92"/>
      <c r="O323" s="65"/>
      <c r="P323" s="46">
        <f t="shared" si="46"/>
        <v>0</v>
      </c>
      <c r="Q323" s="87"/>
    </row>
    <row r="324" spans="1:17" ht="19.5" customHeight="1">
      <c r="A324" s="124"/>
      <c r="B324" s="120"/>
      <c r="C324" s="122"/>
      <c r="D324" s="112" t="s">
        <v>51</v>
      </c>
      <c r="E324" s="18" t="s">
        <v>65</v>
      </c>
      <c r="F324" s="29">
        <v>152</v>
      </c>
      <c r="G324" s="25">
        <v>92</v>
      </c>
      <c r="H324" s="76">
        <v>0.6</v>
      </c>
      <c r="I324" s="71">
        <f t="shared" si="43"/>
        <v>0</v>
      </c>
      <c r="J324" s="72">
        <v>0.56999999999999995</v>
      </c>
      <c r="K324" s="79">
        <f t="shared" si="44"/>
        <v>0</v>
      </c>
      <c r="L324" s="81">
        <v>0.54</v>
      </c>
      <c r="M324" s="86">
        <f t="shared" si="45"/>
        <v>0</v>
      </c>
      <c r="N324" s="92"/>
      <c r="O324" s="44"/>
      <c r="P324" s="46">
        <f t="shared" si="46"/>
        <v>0</v>
      </c>
      <c r="Q324" s="87"/>
    </row>
    <row r="325" spans="1:17" ht="19.5" customHeight="1">
      <c r="A325" s="125"/>
      <c r="B325" s="126"/>
      <c r="C325" s="127"/>
      <c r="D325" s="113" t="s">
        <v>106</v>
      </c>
      <c r="E325" s="17" t="s">
        <v>107</v>
      </c>
      <c r="F325" s="30">
        <v>190</v>
      </c>
      <c r="G325" s="26">
        <v>114</v>
      </c>
      <c r="H325" s="84">
        <v>0.76</v>
      </c>
      <c r="I325" s="66">
        <f t="shared" si="43"/>
        <v>0</v>
      </c>
      <c r="J325" s="68">
        <v>0.72</v>
      </c>
      <c r="K325" s="66">
        <f t="shared" si="44"/>
        <v>0</v>
      </c>
      <c r="L325" s="85">
        <v>0.69</v>
      </c>
      <c r="M325" s="75">
        <f t="shared" si="45"/>
        <v>0</v>
      </c>
      <c r="N325" s="93"/>
      <c r="O325" s="67"/>
      <c r="P325" s="46">
        <f t="shared" si="46"/>
        <v>0</v>
      </c>
      <c r="Q325" s="87"/>
    </row>
    <row r="326" spans="1:17" ht="21" customHeight="1">
      <c r="A326" s="123"/>
      <c r="B326" s="119">
        <v>42</v>
      </c>
      <c r="C326" s="121" t="s">
        <v>73</v>
      </c>
      <c r="D326" s="111" t="s">
        <v>12</v>
      </c>
      <c r="E326" s="97" t="s">
        <v>80</v>
      </c>
      <c r="F326" s="40">
        <v>152</v>
      </c>
      <c r="G326" s="25">
        <v>92</v>
      </c>
      <c r="H326" s="82">
        <v>0.6</v>
      </c>
      <c r="I326" s="69">
        <f>H326*O326</f>
        <v>0</v>
      </c>
      <c r="J326" s="70">
        <v>0.56999999999999995</v>
      </c>
      <c r="K326" s="69">
        <f>J326*O326</f>
        <v>0</v>
      </c>
      <c r="L326" s="83">
        <v>0.54</v>
      </c>
      <c r="M326" s="73">
        <f>L326*O326</f>
        <v>0</v>
      </c>
      <c r="N326" s="91"/>
      <c r="O326" s="64"/>
      <c r="P326" s="46">
        <f>O326*1</f>
        <v>0</v>
      </c>
      <c r="Q326" s="87"/>
    </row>
    <row r="327" spans="1:17" ht="20.25" customHeight="1">
      <c r="A327" s="124"/>
      <c r="B327" s="120"/>
      <c r="C327" s="122"/>
      <c r="D327" s="112" t="s">
        <v>13</v>
      </c>
      <c r="E327" s="97" t="s">
        <v>63</v>
      </c>
      <c r="F327" s="40">
        <v>152</v>
      </c>
      <c r="G327" s="25">
        <v>92</v>
      </c>
      <c r="H327" s="76">
        <v>0.6</v>
      </c>
      <c r="I327" s="71">
        <f>H327*O327</f>
        <v>0</v>
      </c>
      <c r="J327" s="72">
        <v>0.56999999999999995</v>
      </c>
      <c r="K327" s="71">
        <f>J327*O327</f>
        <v>0</v>
      </c>
      <c r="L327" s="77">
        <v>0.54</v>
      </c>
      <c r="M327" s="74">
        <f>L327*O327</f>
        <v>0</v>
      </c>
      <c r="N327" s="92"/>
      <c r="O327" s="65"/>
      <c r="P327" s="46">
        <f>O327*1</f>
        <v>0</v>
      </c>
      <c r="Q327" s="87"/>
    </row>
    <row r="328" spans="1:17" ht="20.25" customHeight="1">
      <c r="A328" s="124"/>
      <c r="B328" s="120"/>
      <c r="C328" s="122"/>
      <c r="D328" s="112" t="s">
        <v>14</v>
      </c>
      <c r="E328" s="97" t="s">
        <v>64</v>
      </c>
      <c r="F328" s="40">
        <v>152</v>
      </c>
      <c r="G328" s="25">
        <v>92</v>
      </c>
      <c r="H328" s="76">
        <v>0.6</v>
      </c>
      <c r="I328" s="71">
        <f>H328*O328</f>
        <v>0</v>
      </c>
      <c r="J328" s="72">
        <v>0.56999999999999995</v>
      </c>
      <c r="K328" s="71">
        <f>J328*O328</f>
        <v>0</v>
      </c>
      <c r="L328" s="77">
        <v>0.54</v>
      </c>
      <c r="M328" s="74">
        <f>L328*O328</f>
        <v>0</v>
      </c>
      <c r="N328" s="92"/>
      <c r="O328" s="65"/>
      <c r="P328" s="46">
        <f>O328*1</f>
        <v>0</v>
      </c>
      <c r="Q328" s="87"/>
    </row>
    <row r="329" spans="1:17" ht="20.25" customHeight="1">
      <c r="A329" s="124"/>
      <c r="B329" s="120"/>
      <c r="C329" s="122"/>
      <c r="D329" s="112" t="s">
        <v>51</v>
      </c>
      <c r="E329" s="97" t="s">
        <v>65</v>
      </c>
      <c r="F329" s="40">
        <v>152</v>
      </c>
      <c r="G329" s="25">
        <v>92</v>
      </c>
      <c r="H329" s="76">
        <v>0.6</v>
      </c>
      <c r="I329" s="71">
        <f>H329*O329</f>
        <v>0</v>
      </c>
      <c r="J329" s="72">
        <v>0.56999999999999995</v>
      </c>
      <c r="K329" s="79">
        <f>J329*O329</f>
        <v>0</v>
      </c>
      <c r="L329" s="81">
        <v>0.54</v>
      </c>
      <c r="M329" s="86">
        <f>L329*O329</f>
        <v>0</v>
      </c>
      <c r="N329" s="92"/>
      <c r="O329" s="95"/>
      <c r="P329" s="46">
        <f>O329*1</f>
        <v>0</v>
      </c>
      <c r="Q329" s="87"/>
    </row>
    <row r="330" spans="1:17" ht="20.25" customHeight="1">
      <c r="A330" s="125"/>
      <c r="B330" s="126"/>
      <c r="C330" s="127"/>
      <c r="D330" s="113" t="s">
        <v>106</v>
      </c>
      <c r="E330" s="98" t="s">
        <v>107</v>
      </c>
      <c r="F330" s="43">
        <v>190</v>
      </c>
      <c r="G330" s="26">
        <v>114</v>
      </c>
      <c r="H330" s="84">
        <v>0.76</v>
      </c>
      <c r="I330" s="66">
        <f>H330*O330</f>
        <v>0</v>
      </c>
      <c r="J330" s="68">
        <v>0.72</v>
      </c>
      <c r="K330" s="66">
        <f>J330*O330</f>
        <v>0</v>
      </c>
      <c r="L330" s="85">
        <v>0.69</v>
      </c>
      <c r="M330" s="75">
        <f>L330*O330</f>
        <v>0</v>
      </c>
      <c r="N330" s="93"/>
      <c r="O330" s="67"/>
      <c r="P330" s="46">
        <f>O330*1</f>
        <v>0</v>
      </c>
      <c r="Q330" s="87"/>
    </row>
    <row r="331" spans="1:17" ht="21" customHeight="1">
      <c r="A331" s="123"/>
      <c r="B331" s="119">
        <v>43</v>
      </c>
      <c r="C331" s="121" t="s">
        <v>59</v>
      </c>
      <c r="D331" s="111" t="s">
        <v>12</v>
      </c>
      <c r="E331" s="18" t="s">
        <v>80</v>
      </c>
      <c r="F331" s="29">
        <v>152</v>
      </c>
      <c r="G331" s="25">
        <v>92</v>
      </c>
      <c r="H331" s="82">
        <v>0.6</v>
      </c>
      <c r="I331" s="69">
        <f t="shared" si="43"/>
        <v>0</v>
      </c>
      <c r="J331" s="70">
        <v>0.56999999999999995</v>
      </c>
      <c r="K331" s="69">
        <f t="shared" si="44"/>
        <v>0</v>
      </c>
      <c r="L331" s="83">
        <v>0.54</v>
      </c>
      <c r="M331" s="73">
        <f t="shared" si="45"/>
        <v>0</v>
      </c>
      <c r="N331" s="91"/>
      <c r="O331" s="64"/>
      <c r="P331" s="46">
        <f t="shared" si="46"/>
        <v>0</v>
      </c>
      <c r="Q331" s="87"/>
    </row>
    <row r="332" spans="1:17" ht="20.25" customHeight="1">
      <c r="A332" s="124"/>
      <c r="B332" s="120"/>
      <c r="C332" s="122"/>
      <c r="D332" s="112" t="s">
        <v>13</v>
      </c>
      <c r="E332" s="18" t="s">
        <v>63</v>
      </c>
      <c r="F332" s="29">
        <v>152</v>
      </c>
      <c r="G332" s="25">
        <v>92</v>
      </c>
      <c r="H332" s="76">
        <v>0.6</v>
      </c>
      <c r="I332" s="71">
        <f t="shared" si="43"/>
        <v>0</v>
      </c>
      <c r="J332" s="72">
        <v>0.56999999999999995</v>
      </c>
      <c r="K332" s="71">
        <f t="shared" si="44"/>
        <v>0</v>
      </c>
      <c r="L332" s="77">
        <v>0.54</v>
      </c>
      <c r="M332" s="74">
        <f t="shared" si="45"/>
        <v>0</v>
      </c>
      <c r="N332" s="92"/>
      <c r="O332" s="65"/>
      <c r="P332" s="46">
        <f t="shared" si="46"/>
        <v>0</v>
      </c>
      <c r="Q332" s="87"/>
    </row>
    <row r="333" spans="1:17" ht="20.25" customHeight="1">
      <c r="A333" s="124"/>
      <c r="B333" s="120"/>
      <c r="C333" s="122"/>
      <c r="D333" s="112" t="s">
        <v>14</v>
      </c>
      <c r="E333" s="18" t="s">
        <v>64</v>
      </c>
      <c r="F333" s="29">
        <v>152</v>
      </c>
      <c r="G333" s="25">
        <v>92</v>
      </c>
      <c r="H333" s="76">
        <v>0.6</v>
      </c>
      <c r="I333" s="71">
        <f t="shared" si="43"/>
        <v>0</v>
      </c>
      <c r="J333" s="72">
        <v>0.56999999999999995</v>
      </c>
      <c r="K333" s="71">
        <f t="shared" si="44"/>
        <v>0</v>
      </c>
      <c r="L333" s="77">
        <v>0.54</v>
      </c>
      <c r="M333" s="74">
        <f t="shared" si="45"/>
        <v>0</v>
      </c>
      <c r="N333" s="92"/>
      <c r="O333" s="65"/>
      <c r="P333" s="46">
        <f t="shared" si="46"/>
        <v>0</v>
      </c>
      <c r="Q333" s="87"/>
    </row>
    <row r="334" spans="1:17" ht="20.25" customHeight="1">
      <c r="A334" s="124"/>
      <c r="B334" s="120"/>
      <c r="C334" s="122"/>
      <c r="D334" s="112" t="s">
        <v>51</v>
      </c>
      <c r="E334" s="18" t="s">
        <v>65</v>
      </c>
      <c r="F334" s="29">
        <v>152</v>
      </c>
      <c r="G334" s="25">
        <v>92</v>
      </c>
      <c r="H334" s="76">
        <v>0.6</v>
      </c>
      <c r="I334" s="71">
        <f t="shared" si="43"/>
        <v>0</v>
      </c>
      <c r="J334" s="72">
        <v>0.56999999999999995</v>
      </c>
      <c r="K334" s="79">
        <f t="shared" si="44"/>
        <v>0</v>
      </c>
      <c r="L334" s="81">
        <v>0.54</v>
      </c>
      <c r="M334" s="86">
        <f t="shared" si="45"/>
        <v>0</v>
      </c>
      <c r="N334" s="92"/>
      <c r="O334" s="44"/>
      <c r="P334" s="46">
        <f t="shared" si="46"/>
        <v>0</v>
      </c>
      <c r="Q334" s="87"/>
    </row>
    <row r="335" spans="1:17" ht="20.25" customHeight="1">
      <c r="A335" s="125"/>
      <c r="B335" s="126"/>
      <c r="C335" s="127"/>
      <c r="D335" s="113" t="s">
        <v>106</v>
      </c>
      <c r="E335" s="17" t="s">
        <v>107</v>
      </c>
      <c r="F335" s="30">
        <v>190</v>
      </c>
      <c r="G335" s="26">
        <v>114</v>
      </c>
      <c r="H335" s="84">
        <v>0.76</v>
      </c>
      <c r="I335" s="66">
        <f t="shared" si="43"/>
        <v>0</v>
      </c>
      <c r="J335" s="68">
        <v>0.72</v>
      </c>
      <c r="K335" s="66">
        <f t="shared" si="44"/>
        <v>0</v>
      </c>
      <c r="L335" s="85">
        <v>0.69</v>
      </c>
      <c r="M335" s="75">
        <f t="shared" si="45"/>
        <v>0</v>
      </c>
      <c r="N335" s="93"/>
      <c r="O335" s="67"/>
      <c r="P335" s="46">
        <f t="shared" si="46"/>
        <v>0</v>
      </c>
      <c r="Q335" s="87"/>
    </row>
    <row r="336" spans="1:17" ht="21" customHeight="1">
      <c r="A336" s="123"/>
      <c r="B336" s="119" t="s">
        <v>68</v>
      </c>
      <c r="C336" s="121" t="s">
        <v>67</v>
      </c>
      <c r="D336" s="111" t="s">
        <v>12</v>
      </c>
      <c r="E336" s="37" t="s">
        <v>80</v>
      </c>
      <c r="F336" s="40">
        <v>152</v>
      </c>
      <c r="G336" s="25">
        <v>92</v>
      </c>
      <c r="H336" s="82">
        <v>0.6</v>
      </c>
      <c r="I336" s="69">
        <f t="shared" si="43"/>
        <v>0</v>
      </c>
      <c r="J336" s="70">
        <v>0.56999999999999995</v>
      </c>
      <c r="K336" s="69">
        <f t="shared" si="44"/>
        <v>0</v>
      </c>
      <c r="L336" s="83">
        <v>0.54</v>
      </c>
      <c r="M336" s="73">
        <f t="shared" si="45"/>
        <v>0</v>
      </c>
      <c r="N336" s="91"/>
      <c r="O336" s="64"/>
      <c r="P336" s="46">
        <f t="shared" si="46"/>
        <v>0</v>
      </c>
      <c r="Q336" s="87"/>
    </row>
    <row r="337" spans="1:17" ht="20.25" customHeight="1">
      <c r="A337" s="124"/>
      <c r="B337" s="120"/>
      <c r="C337" s="122"/>
      <c r="D337" s="112" t="s">
        <v>13</v>
      </c>
      <c r="E337" s="37" t="s">
        <v>63</v>
      </c>
      <c r="F337" s="40">
        <v>152</v>
      </c>
      <c r="G337" s="25">
        <v>92</v>
      </c>
      <c r="H337" s="76">
        <v>0.6</v>
      </c>
      <c r="I337" s="71">
        <f t="shared" si="43"/>
        <v>0</v>
      </c>
      <c r="J337" s="72">
        <v>0.56999999999999995</v>
      </c>
      <c r="K337" s="71">
        <f t="shared" si="44"/>
        <v>0</v>
      </c>
      <c r="L337" s="77">
        <v>0.54</v>
      </c>
      <c r="M337" s="74">
        <f t="shared" si="45"/>
        <v>0</v>
      </c>
      <c r="N337" s="92"/>
      <c r="O337" s="65"/>
      <c r="P337" s="46">
        <f t="shared" si="46"/>
        <v>0</v>
      </c>
      <c r="Q337" s="87"/>
    </row>
    <row r="338" spans="1:17" ht="20.25" customHeight="1">
      <c r="A338" s="124"/>
      <c r="B338" s="120"/>
      <c r="C338" s="122"/>
      <c r="D338" s="112" t="s">
        <v>14</v>
      </c>
      <c r="E338" s="37" t="s">
        <v>64</v>
      </c>
      <c r="F338" s="40">
        <v>152</v>
      </c>
      <c r="G338" s="25">
        <v>92</v>
      </c>
      <c r="H338" s="76">
        <v>0.6</v>
      </c>
      <c r="I338" s="71">
        <f t="shared" si="43"/>
        <v>0</v>
      </c>
      <c r="J338" s="72">
        <v>0.56999999999999995</v>
      </c>
      <c r="K338" s="71">
        <f t="shared" si="44"/>
        <v>0</v>
      </c>
      <c r="L338" s="77">
        <v>0.54</v>
      </c>
      <c r="M338" s="74">
        <f t="shared" si="45"/>
        <v>0</v>
      </c>
      <c r="N338" s="92"/>
      <c r="O338" s="65"/>
      <c r="P338" s="46">
        <f t="shared" si="46"/>
        <v>0</v>
      </c>
      <c r="Q338" s="87"/>
    </row>
    <row r="339" spans="1:17" ht="20.25" customHeight="1">
      <c r="A339" s="124"/>
      <c r="B339" s="120"/>
      <c r="C339" s="122"/>
      <c r="D339" s="112" t="s">
        <v>51</v>
      </c>
      <c r="E339" s="37" t="s">
        <v>65</v>
      </c>
      <c r="F339" s="40">
        <v>152</v>
      </c>
      <c r="G339" s="25">
        <v>92</v>
      </c>
      <c r="H339" s="76">
        <v>0.6</v>
      </c>
      <c r="I339" s="71">
        <f t="shared" si="43"/>
        <v>0</v>
      </c>
      <c r="J339" s="72">
        <v>0.56999999999999995</v>
      </c>
      <c r="K339" s="79">
        <f t="shared" si="44"/>
        <v>0</v>
      </c>
      <c r="L339" s="81">
        <v>0.54</v>
      </c>
      <c r="M339" s="86">
        <f t="shared" si="45"/>
        <v>0</v>
      </c>
      <c r="N339" s="92"/>
      <c r="O339" s="44"/>
      <c r="P339" s="46">
        <f t="shared" si="46"/>
        <v>0</v>
      </c>
      <c r="Q339" s="87"/>
    </row>
    <row r="340" spans="1:17" ht="20.25" customHeight="1">
      <c r="A340" s="125"/>
      <c r="B340" s="126"/>
      <c r="C340" s="127"/>
      <c r="D340" s="113" t="s">
        <v>106</v>
      </c>
      <c r="E340" s="38" t="s">
        <v>107</v>
      </c>
      <c r="F340" s="41">
        <v>190</v>
      </c>
      <c r="G340" s="26">
        <v>114</v>
      </c>
      <c r="H340" s="84">
        <v>0.76</v>
      </c>
      <c r="I340" s="66">
        <f t="shared" si="43"/>
        <v>0</v>
      </c>
      <c r="J340" s="68">
        <v>0.72</v>
      </c>
      <c r="K340" s="66">
        <f t="shared" si="44"/>
        <v>0</v>
      </c>
      <c r="L340" s="85">
        <v>0.69</v>
      </c>
      <c r="M340" s="75">
        <f t="shared" si="45"/>
        <v>0</v>
      </c>
      <c r="N340" s="93"/>
      <c r="O340" s="67"/>
      <c r="P340" s="46">
        <f t="shared" si="46"/>
        <v>0</v>
      </c>
      <c r="Q340" s="87"/>
    </row>
    <row r="341" spans="1:17" ht="21" customHeight="1">
      <c r="A341" s="123"/>
      <c r="B341" s="119">
        <v>44</v>
      </c>
      <c r="C341" s="121" t="s">
        <v>74</v>
      </c>
      <c r="D341" s="111" t="s">
        <v>12</v>
      </c>
      <c r="E341" s="97" t="s">
        <v>80</v>
      </c>
      <c r="F341" s="40">
        <v>152</v>
      </c>
      <c r="G341" s="25">
        <v>92</v>
      </c>
      <c r="H341" s="82">
        <v>0.6</v>
      </c>
      <c r="I341" s="69">
        <f>H341*O341</f>
        <v>0</v>
      </c>
      <c r="J341" s="70">
        <v>0.56999999999999995</v>
      </c>
      <c r="K341" s="69">
        <f>J341*O341</f>
        <v>0</v>
      </c>
      <c r="L341" s="83">
        <v>0.54</v>
      </c>
      <c r="M341" s="73">
        <f>L341*O341</f>
        <v>0</v>
      </c>
      <c r="N341" s="91" t="s">
        <v>185</v>
      </c>
      <c r="O341" s="64"/>
      <c r="P341" s="46">
        <f>O341*1</f>
        <v>0</v>
      </c>
      <c r="Q341" s="87"/>
    </row>
    <row r="342" spans="1:17" ht="20.25" customHeight="1">
      <c r="A342" s="124"/>
      <c r="B342" s="120"/>
      <c r="C342" s="122"/>
      <c r="D342" s="112"/>
      <c r="E342" s="97"/>
      <c r="F342" s="40">
        <v>152</v>
      </c>
      <c r="G342" s="25"/>
      <c r="H342" s="76"/>
      <c r="I342" s="71">
        <f>H342*O342</f>
        <v>0</v>
      </c>
      <c r="J342" s="72"/>
      <c r="K342" s="71">
        <f>J342*O342</f>
        <v>0</v>
      </c>
      <c r="L342" s="77"/>
      <c r="M342" s="74">
        <f>L342*O342</f>
        <v>0</v>
      </c>
      <c r="N342" s="92"/>
      <c r="O342" s="65"/>
      <c r="P342" s="46">
        <f>O342*1</f>
        <v>0</v>
      </c>
      <c r="Q342" s="87"/>
    </row>
    <row r="343" spans="1:17" ht="20.25" customHeight="1">
      <c r="A343" s="124"/>
      <c r="B343" s="120"/>
      <c r="C343" s="122"/>
      <c r="D343" s="112" t="s">
        <v>14</v>
      </c>
      <c r="E343" s="97" t="s">
        <v>64</v>
      </c>
      <c r="F343" s="40">
        <v>152</v>
      </c>
      <c r="G343" s="25">
        <v>92</v>
      </c>
      <c r="H343" s="76">
        <v>0.6</v>
      </c>
      <c r="I343" s="71">
        <f>H343*O343</f>
        <v>0</v>
      </c>
      <c r="J343" s="72">
        <v>0.56999999999999995</v>
      </c>
      <c r="K343" s="71">
        <f>J343*O343</f>
        <v>0</v>
      </c>
      <c r="L343" s="77">
        <v>0.54</v>
      </c>
      <c r="M343" s="74">
        <f>L343*O343</f>
        <v>0</v>
      </c>
      <c r="N343" s="92"/>
      <c r="O343" s="65"/>
      <c r="P343" s="46">
        <f>O343*1</f>
        <v>0</v>
      </c>
      <c r="Q343" s="87"/>
    </row>
    <row r="344" spans="1:17" ht="20.25" customHeight="1">
      <c r="A344" s="124"/>
      <c r="B344" s="120"/>
      <c r="C344" s="122"/>
      <c r="D344" s="112" t="s">
        <v>51</v>
      </c>
      <c r="E344" s="97" t="s">
        <v>65</v>
      </c>
      <c r="F344" s="40">
        <v>152</v>
      </c>
      <c r="G344" s="25">
        <v>92</v>
      </c>
      <c r="H344" s="76">
        <v>0.6</v>
      </c>
      <c r="I344" s="71">
        <f>H344*O344</f>
        <v>0</v>
      </c>
      <c r="J344" s="72">
        <v>0.56999999999999995</v>
      </c>
      <c r="K344" s="79">
        <f>J344*O344</f>
        <v>0</v>
      </c>
      <c r="L344" s="81">
        <v>0.54</v>
      </c>
      <c r="M344" s="86">
        <f>L344*O344</f>
        <v>0</v>
      </c>
      <c r="N344" s="92"/>
      <c r="O344" s="95"/>
      <c r="P344" s="46">
        <f>O344*1</f>
        <v>0</v>
      </c>
      <c r="Q344" s="87"/>
    </row>
    <row r="345" spans="1:17" ht="20.25" customHeight="1">
      <c r="A345" s="125"/>
      <c r="B345" s="126"/>
      <c r="C345" s="127"/>
      <c r="D345" s="113" t="s">
        <v>106</v>
      </c>
      <c r="E345" s="98" t="s">
        <v>107</v>
      </c>
      <c r="F345" s="43">
        <v>190</v>
      </c>
      <c r="G345" s="26">
        <v>114</v>
      </c>
      <c r="H345" s="84">
        <v>0.76</v>
      </c>
      <c r="I345" s="66">
        <f>H345*O345</f>
        <v>0</v>
      </c>
      <c r="J345" s="68">
        <v>0.72</v>
      </c>
      <c r="K345" s="66">
        <f>J345*O345</f>
        <v>0</v>
      </c>
      <c r="L345" s="85">
        <v>0.69</v>
      </c>
      <c r="M345" s="75">
        <f>L345*O345</f>
        <v>0</v>
      </c>
      <c r="N345" s="93"/>
      <c r="O345" s="67"/>
      <c r="P345" s="46">
        <f>O345*1</f>
        <v>0</v>
      </c>
      <c r="Q345" s="87"/>
    </row>
    <row r="346" spans="1:17" ht="16.899999999999999" customHeight="1">
      <c r="A346" s="128"/>
      <c r="B346" s="119">
        <v>46</v>
      </c>
      <c r="C346" s="121" t="s">
        <v>157</v>
      </c>
      <c r="D346" s="112" t="s">
        <v>153</v>
      </c>
      <c r="E346" s="37" t="s">
        <v>80</v>
      </c>
      <c r="F346" s="40">
        <v>152</v>
      </c>
      <c r="G346" s="25">
        <v>92</v>
      </c>
      <c r="H346" s="82">
        <v>0.6</v>
      </c>
      <c r="I346" s="69">
        <f t="shared" si="43"/>
        <v>0</v>
      </c>
      <c r="J346" s="70">
        <v>0.56999999999999995</v>
      </c>
      <c r="K346" s="69">
        <f t="shared" si="44"/>
        <v>0</v>
      </c>
      <c r="L346" s="83">
        <v>0.54</v>
      </c>
      <c r="M346" s="73">
        <f t="shared" si="45"/>
        <v>0</v>
      </c>
      <c r="N346" s="91"/>
      <c r="O346" s="64"/>
      <c r="P346" s="46">
        <f t="shared" si="46"/>
        <v>0</v>
      </c>
      <c r="Q346" s="87"/>
    </row>
    <row r="347" spans="1:17" s="5" customFormat="1" ht="16.899999999999999" customHeight="1">
      <c r="A347" s="129"/>
      <c r="B347" s="135"/>
      <c r="C347" s="134"/>
      <c r="D347" s="112" t="s">
        <v>12</v>
      </c>
      <c r="E347" s="37" t="s">
        <v>80</v>
      </c>
      <c r="F347" s="40">
        <v>152</v>
      </c>
      <c r="G347" s="25">
        <v>92</v>
      </c>
      <c r="H347" s="76">
        <v>0.6</v>
      </c>
      <c r="I347" s="71">
        <f t="shared" si="43"/>
        <v>0</v>
      </c>
      <c r="J347" s="72">
        <v>0.56999999999999995</v>
      </c>
      <c r="K347" s="71">
        <f t="shared" si="44"/>
        <v>0</v>
      </c>
      <c r="L347" s="77">
        <v>0.54</v>
      </c>
      <c r="M347" s="74">
        <f t="shared" si="45"/>
        <v>0</v>
      </c>
      <c r="N347" s="92"/>
      <c r="O347" s="65"/>
      <c r="P347" s="46">
        <f t="shared" si="46"/>
        <v>0</v>
      </c>
      <c r="Q347" s="87"/>
    </row>
    <row r="348" spans="1:17" ht="16.899999999999999" customHeight="1">
      <c r="A348" s="129"/>
      <c r="B348" s="135"/>
      <c r="C348" s="134"/>
      <c r="D348" s="112" t="s">
        <v>13</v>
      </c>
      <c r="E348" s="37" t="s">
        <v>63</v>
      </c>
      <c r="F348" s="40">
        <v>152</v>
      </c>
      <c r="G348" s="25">
        <v>92</v>
      </c>
      <c r="H348" s="76">
        <v>0.6</v>
      </c>
      <c r="I348" s="71">
        <f t="shared" si="43"/>
        <v>0</v>
      </c>
      <c r="J348" s="72">
        <v>0.56999999999999995</v>
      </c>
      <c r="K348" s="71">
        <f t="shared" si="44"/>
        <v>0</v>
      </c>
      <c r="L348" s="77">
        <v>0.54</v>
      </c>
      <c r="M348" s="74">
        <f t="shared" si="45"/>
        <v>0</v>
      </c>
      <c r="N348" s="92"/>
      <c r="O348" s="65"/>
      <c r="P348" s="46">
        <f t="shared" si="46"/>
        <v>0</v>
      </c>
      <c r="Q348" s="87"/>
    </row>
    <row r="349" spans="1:17" ht="16.899999999999999" customHeight="1">
      <c r="A349" s="129"/>
      <c r="B349" s="135"/>
      <c r="C349" s="134"/>
      <c r="D349" s="112" t="s">
        <v>14</v>
      </c>
      <c r="E349" s="37" t="s">
        <v>64</v>
      </c>
      <c r="F349" s="40">
        <v>152</v>
      </c>
      <c r="G349" s="25">
        <v>92</v>
      </c>
      <c r="H349" s="76">
        <v>0.6</v>
      </c>
      <c r="I349" s="71">
        <f t="shared" si="43"/>
        <v>0</v>
      </c>
      <c r="J349" s="72">
        <v>0.56999999999999995</v>
      </c>
      <c r="K349" s="79">
        <f t="shared" si="44"/>
        <v>0</v>
      </c>
      <c r="L349" s="81">
        <v>0.54</v>
      </c>
      <c r="M349" s="86">
        <f t="shared" si="45"/>
        <v>0</v>
      </c>
      <c r="N349" s="92"/>
      <c r="O349" s="44"/>
      <c r="P349" s="46">
        <f t="shared" si="46"/>
        <v>0</v>
      </c>
      <c r="Q349" s="87"/>
    </row>
    <row r="350" spans="1:17" ht="16.899999999999999" customHeight="1">
      <c r="A350" s="129"/>
      <c r="B350" s="135"/>
      <c r="C350" s="134"/>
      <c r="D350" s="112" t="s">
        <v>51</v>
      </c>
      <c r="E350" s="37" t="s">
        <v>65</v>
      </c>
      <c r="F350" s="40">
        <v>152</v>
      </c>
      <c r="G350" s="25">
        <v>92</v>
      </c>
      <c r="H350" s="78">
        <v>0.6</v>
      </c>
      <c r="I350" s="79">
        <f t="shared" si="43"/>
        <v>0</v>
      </c>
      <c r="J350" s="80">
        <v>0.56999999999999995</v>
      </c>
      <c r="K350" s="79">
        <f t="shared" si="44"/>
        <v>0</v>
      </c>
      <c r="L350" s="81">
        <v>0.54</v>
      </c>
      <c r="M350" s="44">
        <f t="shared" si="45"/>
        <v>0</v>
      </c>
      <c r="N350" s="92"/>
      <c r="O350" s="44"/>
      <c r="P350" s="46">
        <f t="shared" si="46"/>
        <v>0</v>
      </c>
      <c r="Q350" s="87"/>
    </row>
    <row r="351" spans="1:17" ht="16.899999999999999" customHeight="1">
      <c r="A351" s="130"/>
      <c r="B351" s="136"/>
      <c r="C351" s="133"/>
      <c r="D351" s="113" t="s">
        <v>106</v>
      </c>
      <c r="E351" s="38" t="s">
        <v>107</v>
      </c>
      <c r="F351" s="41">
        <v>190</v>
      </c>
      <c r="G351" s="26">
        <v>114</v>
      </c>
      <c r="H351" s="84">
        <v>0.76</v>
      </c>
      <c r="I351" s="66">
        <f t="shared" si="43"/>
        <v>0</v>
      </c>
      <c r="J351" s="68">
        <v>0.72</v>
      </c>
      <c r="K351" s="66">
        <f t="shared" si="44"/>
        <v>0</v>
      </c>
      <c r="L351" s="85">
        <v>0.69</v>
      </c>
      <c r="M351" s="75">
        <f t="shared" si="45"/>
        <v>0</v>
      </c>
      <c r="N351" s="93"/>
      <c r="O351" s="67"/>
      <c r="P351" s="46">
        <f t="shared" si="46"/>
        <v>0</v>
      </c>
      <c r="Q351" s="87"/>
    </row>
    <row r="352" spans="1:17" ht="16.899999999999999" customHeight="1">
      <c r="A352" s="128"/>
      <c r="B352" s="119" t="s">
        <v>66</v>
      </c>
      <c r="C352" s="121" t="s">
        <v>157</v>
      </c>
      <c r="D352" s="112" t="s">
        <v>153</v>
      </c>
      <c r="E352" s="18" t="s">
        <v>80</v>
      </c>
      <c r="F352" s="29">
        <v>152</v>
      </c>
      <c r="G352" s="25">
        <v>92</v>
      </c>
      <c r="H352" s="82">
        <v>0.6</v>
      </c>
      <c r="I352" s="69">
        <f t="shared" si="43"/>
        <v>0</v>
      </c>
      <c r="J352" s="70">
        <v>0.56999999999999995</v>
      </c>
      <c r="K352" s="69">
        <f t="shared" si="44"/>
        <v>0</v>
      </c>
      <c r="L352" s="83">
        <v>0.54</v>
      </c>
      <c r="M352" s="73">
        <f t="shared" si="45"/>
        <v>0</v>
      </c>
      <c r="N352" s="91"/>
      <c r="O352" s="64"/>
      <c r="P352" s="46">
        <f t="shared" si="46"/>
        <v>0</v>
      </c>
      <c r="Q352" s="87"/>
    </row>
    <row r="353" spans="1:17" s="5" customFormat="1" ht="16.899999999999999" customHeight="1">
      <c r="A353" s="129"/>
      <c r="B353" s="135"/>
      <c r="C353" s="134"/>
      <c r="D353" s="112" t="s">
        <v>12</v>
      </c>
      <c r="E353" s="18" t="s">
        <v>80</v>
      </c>
      <c r="F353" s="29">
        <v>152</v>
      </c>
      <c r="G353" s="25">
        <v>92</v>
      </c>
      <c r="H353" s="76">
        <v>0.6</v>
      </c>
      <c r="I353" s="71">
        <f t="shared" si="43"/>
        <v>0</v>
      </c>
      <c r="J353" s="72">
        <v>0.56999999999999995</v>
      </c>
      <c r="K353" s="71">
        <f t="shared" si="44"/>
        <v>0</v>
      </c>
      <c r="L353" s="77">
        <v>0.54</v>
      </c>
      <c r="M353" s="74">
        <f t="shared" si="45"/>
        <v>0</v>
      </c>
      <c r="N353" s="92"/>
      <c r="O353" s="65"/>
      <c r="P353" s="46">
        <f t="shared" si="46"/>
        <v>0</v>
      </c>
      <c r="Q353" s="87"/>
    </row>
    <row r="354" spans="1:17" ht="16.899999999999999" customHeight="1">
      <c r="A354" s="129"/>
      <c r="B354" s="135"/>
      <c r="C354" s="134"/>
      <c r="D354" s="112" t="s">
        <v>13</v>
      </c>
      <c r="E354" s="18" t="s">
        <v>63</v>
      </c>
      <c r="F354" s="29">
        <v>152</v>
      </c>
      <c r="G354" s="25">
        <v>92</v>
      </c>
      <c r="H354" s="76">
        <v>0.6</v>
      </c>
      <c r="I354" s="71">
        <f t="shared" si="43"/>
        <v>0</v>
      </c>
      <c r="J354" s="72">
        <v>0.56999999999999995</v>
      </c>
      <c r="K354" s="71">
        <f t="shared" si="44"/>
        <v>0</v>
      </c>
      <c r="L354" s="77">
        <v>0.54</v>
      </c>
      <c r="M354" s="74">
        <f t="shared" si="45"/>
        <v>0</v>
      </c>
      <c r="N354" s="92"/>
      <c r="O354" s="65"/>
      <c r="P354" s="46">
        <f t="shared" si="46"/>
        <v>0</v>
      </c>
      <c r="Q354" s="87"/>
    </row>
    <row r="355" spans="1:17" ht="16.899999999999999" customHeight="1">
      <c r="A355" s="129"/>
      <c r="B355" s="135"/>
      <c r="C355" s="134"/>
      <c r="D355" s="112" t="s">
        <v>14</v>
      </c>
      <c r="E355" s="18" t="s">
        <v>64</v>
      </c>
      <c r="F355" s="29">
        <v>152</v>
      </c>
      <c r="G355" s="25">
        <v>92</v>
      </c>
      <c r="H355" s="76">
        <v>0.6</v>
      </c>
      <c r="I355" s="71">
        <f t="shared" si="43"/>
        <v>0</v>
      </c>
      <c r="J355" s="72">
        <v>0.56999999999999995</v>
      </c>
      <c r="K355" s="79">
        <f t="shared" si="44"/>
        <v>0</v>
      </c>
      <c r="L355" s="81">
        <v>0.54</v>
      </c>
      <c r="M355" s="86">
        <f t="shared" si="45"/>
        <v>0</v>
      </c>
      <c r="N355" s="92"/>
      <c r="O355" s="44"/>
      <c r="P355" s="46">
        <f t="shared" si="46"/>
        <v>0</v>
      </c>
      <c r="Q355" s="87"/>
    </row>
    <row r="356" spans="1:17" ht="16.899999999999999" customHeight="1">
      <c r="A356" s="129"/>
      <c r="B356" s="135"/>
      <c r="C356" s="134"/>
      <c r="D356" s="112" t="s">
        <v>51</v>
      </c>
      <c r="E356" s="18" t="s">
        <v>65</v>
      </c>
      <c r="F356" s="29">
        <v>152</v>
      </c>
      <c r="G356" s="25">
        <v>92</v>
      </c>
      <c r="H356" s="78">
        <v>0.6</v>
      </c>
      <c r="I356" s="79">
        <f t="shared" si="43"/>
        <v>0</v>
      </c>
      <c r="J356" s="80">
        <v>0.56999999999999995</v>
      </c>
      <c r="K356" s="79">
        <f t="shared" si="44"/>
        <v>0</v>
      </c>
      <c r="L356" s="81">
        <v>0.54</v>
      </c>
      <c r="M356" s="44">
        <f t="shared" si="45"/>
        <v>0</v>
      </c>
      <c r="N356" s="92"/>
      <c r="O356" s="44"/>
      <c r="P356" s="46">
        <f t="shared" si="46"/>
        <v>0</v>
      </c>
      <c r="Q356" s="87"/>
    </row>
    <row r="357" spans="1:17" ht="16.899999999999999" customHeight="1">
      <c r="A357" s="130"/>
      <c r="B357" s="136"/>
      <c r="C357" s="133"/>
      <c r="D357" s="113" t="s">
        <v>106</v>
      </c>
      <c r="E357" s="17" t="s">
        <v>107</v>
      </c>
      <c r="F357" s="30">
        <v>190</v>
      </c>
      <c r="G357" s="26">
        <v>114</v>
      </c>
      <c r="H357" s="84">
        <v>0.76</v>
      </c>
      <c r="I357" s="66">
        <f t="shared" si="43"/>
        <v>0</v>
      </c>
      <c r="J357" s="68">
        <v>0.72</v>
      </c>
      <c r="K357" s="66">
        <f t="shared" si="44"/>
        <v>0</v>
      </c>
      <c r="L357" s="85">
        <v>0.69</v>
      </c>
      <c r="M357" s="75">
        <f t="shared" si="45"/>
        <v>0</v>
      </c>
      <c r="N357" s="93"/>
      <c r="O357" s="67"/>
      <c r="P357" s="46">
        <f t="shared" si="46"/>
        <v>0</v>
      </c>
      <c r="Q357" s="87"/>
    </row>
    <row r="358" spans="1:17" ht="20.25" customHeight="1">
      <c r="A358" s="123"/>
      <c r="B358" s="119">
        <v>48</v>
      </c>
      <c r="C358" s="121" t="s">
        <v>34</v>
      </c>
      <c r="D358" s="111" t="s">
        <v>12</v>
      </c>
      <c r="E358" s="18" t="s">
        <v>80</v>
      </c>
      <c r="F358" s="29">
        <v>152</v>
      </c>
      <c r="G358" s="25">
        <v>92</v>
      </c>
      <c r="H358" s="82">
        <v>0.6</v>
      </c>
      <c r="I358" s="69">
        <f t="shared" si="43"/>
        <v>0</v>
      </c>
      <c r="J358" s="70">
        <v>0.56999999999999995</v>
      </c>
      <c r="K358" s="69">
        <f t="shared" si="44"/>
        <v>0</v>
      </c>
      <c r="L358" s="83">
        <v>0.54</v>
      </c>
      <c r="M358" s="73">
        <f t="shared" si="45"/>
        <v>0</v>
      </c>
      <c r="N358" s="91"/>
      <c r="O358" s="64"/>
      <c r="P358" s="46">
        <f t="shared" si="46"/>
        <v>0</v>
      </c>
      <c r="Q358" s="87"/>
    </row>
    <row r="359" spans="1:17" ht="20.25" customHeight="1">
      <c r="A359" s="124"/>
      <c r="B359" s="120"/>
      <c r="C359" s="122"/>
      <c r="D359" s="112" t="s">
        <v>13</v>
      </c>
      <c r="E359" s="18" t="s">
        <v>63</v>
      </c>
      <c r="F359" s="29">
        <v>152</v>
      </c>
      <c r="G359" s="25">
        <v>92</v>
      </c>
      <c r="H359" s="76">
        <v>0.6</v>
      </c>
      <c r="I359" s="71">
        <f t="shared" si="43"/>
        <v>0</v>
      </c>
      <c r="J359" s="72">
        <v>0.56999999999999995</v>
      </c>
      <c r="K359" s="71">
        <f t="shared" si="44"/>
        <v>0</v>
      </c>
      <c r="L359" s="77">
        <v>0.54</v>
      </c>
      <c r="M359" s="74">
        <f t="shared" si="45"/>
        <v>0</v>
      </c>
      <c r="N359" s="92"/>
      <c r="O359" s="65"/>
      <c r="P359" s="46">
        <f t="shared" si="46"/>
        <v>0</v>
      </c>
      <c r="Q359" s="87"/>
    </row>
    <row r="360" spans="1:17" ht="20.25" customHeight="1">
      <c r="A360" s="124"/>
      <c r="B360" s="120"/>
      <c r="C360" s="122"/>
      <c r="D360" s="112" t="s">
        <v>14</v>
      </c>
      <c r="E360" s="18" t="s">
        <v>64</v>
      </c>
      <c r="F360" s="29">
        <v>152</v>
      </c>
      <c r="G360" s="25">
        <v>92</v>
      </c>
      <c r="H360" s="76">
        <v>0.6</v>
      </c>
      <c r="I360" s="71">
        <f t="shared" si="43"/>
        <v>0</v>
      </c>
      <c r="J360" s="72">
        <v>0.56999999999999995</v>
      </c>
      <c r="K360" s="71">
        <f t="shared" si="44"/>
        <v>0</v>
      </c>
      <c r="L360" s="77">
        <v>0.54</v>
      </c>
      <c r="M360" s="74">
        <f t="shared" si="45"/>
        <v>0</v>
      </c>
      <c r="N360" s="92"/>
      <c r="O360" s="65"/>
      <c r="P360" s="46">
        <f t="shared" si="46"/>
        <v>0</v>
      </c>
      <c r="Q360" s="87"/>
    </row>
    <row r="361" spans="1:17" ht="20.25" customHeight="1">
      <c r="A361" s="124"/>
      <c r="B361" s="120"/>
      <c r="C361" s="122"/>
      <c r="D361" s="112" t="s">
        <v>51</v>
      </c>
      <c r="E361" s="18" t="s">
        <v>65</v>
      </c>
      <c r="F361" s="29">
        <v>152</v>
      </c>
      <c r="G361" s="25">
        <v>92</v>
      </c>
      <c r="H361" s="76">
        <v>0.6</v>
      </c>
      <c r="I361" s="71">
        <f t="shared" si="43"/>
        <v>0</v>
      </c>
      <c r="J361" s="72">
        <v>0.56999999999999995</v>
      </c>
      <c r="K361" s="79">
        <f t="shared" si="44"/>
        <v>0</v>
      </c>
      <c r="L361" s="81">
        <v>0.54</v>
      </c>
      <c r="M361" s="86">
        <f t="shared" si="45"/>
        <v>0</v>
      </c>
      <c r="N361" s="92"/>
      <c r="O361" s="44"/>
      <c r="P361" s="46">
        <f t="shared" si="46"/>
        <v>0</v>
      </c>
      <c r="Q361" s="87"/>
    </row>
    <row r="362" spans="1:17" ht="20.25" customHeight="1">
      <c r="A362" s="125"/>
      <c r="B362" s="126"/>
      <c r="C362" s="127"/>
      <c r="D362" s="113" t="s">
        <v>106</v>
      </c>
      <c r="E362" s="17" t="s">
        <v>107</v>
      </c>
      <c r="F362" s="30">
        <v>190</v>
      </c>
      <c r="G362" s="26">
        <v>114</v>
      </c>
      <c r="H362" s="84">
        <v>0.76</v>
      </c>
      <c r="I362" s="66">
        <f t="shared" si="43"/>
        <v>0</v>
      </c>
      <c r="J362" s="68">
        <v>0.72</v>
      </c>
      <c r="K362" s="66">
        <f t="shared" si="44"/>
        <v>0</v>
      </c>
      <c r="L362" s="85">
        <v>0.69</v>
      </c>
      <c r="M362" s="75">
        <f t="shared" si="45"/>
        <v>0</v>
      </c>
      <c r="N362" s="93"/>
      <c r="O362" s="67"/>
      <c r="P362" s="46">
        <f t="shared" si="46"/>
        <v>0</v>
      </c>
      <c r="Q362" s="87"/>
    </row>
    <row r="363" spans="1:17" ht="20.25" customHeight="1">
      <c r="A363" s="123"/>
      <c r="B363" s="119">
        <v>49</v>
      </c>
      <c r="C363" s="121" t="s">
        <v>60</v>
      </c>
      <c r="D363" s="112" t="s">
        <v>12</v>
      </c>
      <c r="E363" s="18" t="s">
        <v>80</v>
      </c>
      <c r="F363" s="29">
        <v>152</v>
      </c>
      <c r="G363" s="25">
        <v>92</v>
      </c>
      <c r="H363" s="82">
        <v>0.6</v>
      </c>
      <c r="I363" s="69">
        <f t="shared" si="43"/>
        <v>0</v>
      </c>
      <c r="J363" s="70">
        <v>0.56999999999999995</v>
      </c>
      <c r="K363" s="69">
        <f t="shared" si="44"/>
        <v>0</v>
      </c>
      <c r="L363" s="83">
        <v>0.54</v>
      </c>
      <c r="M363" s="73">
        <f t="shared" si="45"/>
        <v>0</v>
      </c>
      <c r="N363" s="91"/>
      <c r="O363" s="64"/>
      <c r="P363" s="46">
        <f t="shared" si="46"/>
        <v>0</v>
      </c>
      <c r="Q363" s="87"/>
    </row>
    <row r="364" spans="1:17" ht="20.25" customHeight="1">
      <c r="A364" s="124"/>
      <c r="B364" s="120"/>
      <c r="C364" s="122"/>
      <c r="D364" s="112" t="s">
        <v>13</v>
      </c>
      <c r="E364" s="18" t="s">
        <v>63</v>
      </c>
      <c r="F364" s="29">
        <v>152</v>
      </c>
      <c r="G364" s="25">
        <v>92</v>
      </c>
      <c r="H364" s="76">
        <v>0.6</v>
      </c>
      <c r="I364" s="71">
        <f t="shared" si="43"/>
        <v>0</v>
      </c>
      <c r="J364" s="72">
        <v>0.56999999999999995</v>
      </c>
      <c r="K364" s="71">
        <f t="shared" si="44"/>
        <v>0</v>
      </c>
      <c r="L364" s="77">
        <v>0.54</v>
      </c>
      <c r="M364" s="74">
        <f t="shared" si="45"/>
        <v>0</v>
      </c>
      <c r="N364" s="92"/>
      <c r="O364" s="65"/>
      <c r="P364" s="46">
        <f t="shared" si="46"/>
        <v>0</v>
      </c>
      <c r="Q364" s="87"/>
    </row>
    <row r="365" spans="1:17" ht="20.25" customHeight="1">
      <c r="A365" s="124"/>
      <c r="B365" s="120"/>
      <c r="C365" s="122"/>
      <c r="D365" s="112" t="s">
        <v>14</v>
      </c>
      <c r="E365" s="18" t="s">
        <v>64</v>
      </c>
      <c r="F365" s="29">
        <v>152</v>
      </c>
      <c r="G365" s="25">
        <v>92</v>
      </c>
      <c r="H365" s="76">
        <v>0.6</v>
      </c>
      <c r="I365" s="71">
        <f t="shared" si="43"/>
        <v>0</v>
      </c>
      <c r="J365" s="72">
        <v>0.56999999999999995</v>
      </c>
      <c r="K365" s="71">
        <f t="shared" si="44"/>
        <v>0</v>
      </c>
      <c r="L365" s="77">
        <v>0.54</v>
      </c>
      <c r="M365" s="74">
        <f t="shared" si="45"/>
        <v>0</v>
      </c>
      <c r="N365" s="92"/>
      <c r="O365" s="65"/>
      <c r="P365" s="46">
        <f t="shared" si="46"/>
        <v>0</v>
      </c>
      <c r="Q365" s="87"/>
    </row>
    <row r="366" spans="1:17" ht="20.25" customHeight="1">
      <c r="A366" s="124"/>
      <c r="B366" s="120"/>
      <c r="C366" s="122"/>
      <c r="D366" s="112" t="s">
        <v>51</v>
      </c>
      <c r="E366" s="18" t="s">
        <v>65</v>
      </c>
      <c r="F366" s="29">
        <v>152</v>
      </c>
      <c r="G366" s="25">
        <v>92</v>
      </c>
      <c r="H366" s="76">
        <v>0.6</v>
      </c>
      <c r="I366" s="71">
        <f t="shared" si="43"/>
        <v>0</v>
      </c>
      <c r="J366" s="72">
        <v>0.56999999999999995</v>
      </c>
      <c r="K366" s="79">
        <f t="shared" si="44"/>
        <v>0</v>
      </c>
      <c r="L366" s="81">
        <v>0.54</v>
      </c>
      <c r="M366" s="86">
        <f t="shared" si="45"/>
        <v>0</v>
      </c>
      <c r="N366" s="92"/>
      <c r="O366" s="44"/>
      <c r="P366" s="46">
        <f t="shared" si="46"/>
        <v>0</v>
      </c>
      <c r="Q366" s="87"/>
    </row>
    <row r="367" spans="1:17" ht="18.75" customHeight="1">
      <c r="A367" s="125"/>
      <c r="B367" s="126"/>
      <c r="C367" s="127"/>
      <c r="D367" s="113" t="s">
        <v>106</v>
      </c>
      <c r="E367" s="17" t="s">
        <v>107</v>
      </c>
      <c r="F367" s="30">
        <v>190</v>
      </c>
      <c r="G367" s="26">
        <v>114</v>
      </c>
      <c r="H367" s="84">
        <v>0.76</v>
      </c>
      <c r="I367" s="66">
        <f t="shared" si="43"/>
        <v>0</v>
      </c>
      <c r="J367" s="68">
        <v>0.72</v>
      </c>
      <c r="K367" s="66">
        <f t="shared" si="44"/>
        <v>0</v>
      </c>
      <c r="L367" s="85">
        <v>0.69</v>
      </c>
      <c r="M367" s="75">
        <f t="shared" si="45"/>
        <v>0</v>
      </c>
      <c r="N367" s="93"/>
      <c r="O367" s="67"/>
      <c r="P367" s="46">
        <f t="shared" si="46"/>
        <v>0</v>
      </c>
      <c r="Q367" s="87"/>
    </row>
    <row r="368" spans="1:17" ht="20.25" customHeight="1">
      <c r="A368" s="123"/>
      <c r="B368" s="119" t="s">
        <v>61</v>
      </c>
      <c r="C368" s="121" t="s">
        <v>62</v>
      </c>
      <c r="D368" s="112" t="s">
        <v>12</v>
      </c>
      <c r="E368" s="18" t="s">
        <v>80</v>
      </c>
      <c r="F368" s="29">
        <v>152</v>
      </c>
      <c r="G368" s="25">
        <v>92</v>
      </c>
      <c r="H368" s="82">
        <v>0.6</v>
      </c>
      <c r="I368" s="69">
        <f t="shared" si="43"/>
        <v>0</v>
      </c>
      <c r="J368" s="70">
        <v>0.56999999999999995</v>
      </c>
      <c r="K368" s="69">
        <f t="shared" si="44"/>
        <v>0</v>
      </c>
      <c r="L368" s="83">
        <v>0.54</v>
      </c>
      <c r="M368" s="73">
        <f t="shared" si="45"/>
        <v>0</v>
      </c>
      <c r="N368" s="92"/>
      <c r="O368" s="64"/>
      <c r="P368" s="46">
        <f t="shared" si="46"/>
        <v>0</v>
      </c>
      <c r="Q368" s="87"/>
    </row>
    <row r="369" spans="1:17" ht="20.25" customHeight="1">
      <c r="A369" s="124"/>
      <c r="B369" s="120"/>
      <c r="C369" s="122"/>
      <c r="D369" s="112" t="s">
        <v>13</v>
      </c>
      <c r="E369" s="18" t="s">
        <v>63</v>
      </c>
      <c r="F369" s="29">
        <v>152</v>
      </c>
      <c r="G369" s="25">
        <v>92</v>
      </c>
      <c r="H369" s="76">
        <v>0.6</v>
      </c>
      <c r="I369" s="71">
        <f t="shared" ref="I369:I432" si="47">H369*O369</f>
        <v>0</v>
      </c>
      <c r="J369" s="72">
        <v>0.56999999999999995</v>
      </c>
      <c r="K369" s="71">
        <f t="shared" ref="K369:K432" si="48">J369*O369</f>
        <v>0</v>
      </c>
      <c r="L369" s="77">
        <v>0.54</v>
      </c>
      <c r="M369" s="74">
        <f t="shared" ref="M369:M432" si="49">L369*O369</f>
        <v>0</v>
      </c>
      <c r="N369" s="92"/>
      <c r="O369" s="65"/>
      <c r="P369" s="46">
        <f t="shared" si="46"/>
        <v>0</v>
      </c>
      <c r="Q369" s="87"/>
    </row>
    <row r="370" spans="1:17" ht="20.25" customHeight="1">
      <c r="A370" s="124"/>
      <c r="B370" s="120"/>
      <c r="C370" s="122"/>
      <c r="D370" s="112" t="s">
        <v>14</v>
      </c>
      <c r="E370" s="18" t="s">
        <v>64</v>
      </c>
      <c r="F370" s="29">
        <v>152</v>
      </c>
      <c r="G370" s="25">
        <v>92</v>
      </c>
      <c r="H370" s="76">
        <v>0.6</v>
      </c>
      <c r="I370" s="71">
        <f t="shared" si="47"/>
        <v>0</v>
      </c>
      <c r="J370" s="72">
        <v>0.56999999999999995</v>
      </c>
      <c r="K370" s="71">
        <f t="shared" si="48"/>
        <v>0</v>
      </c>
      <c r="L370" s="77">
        <v>0.54</v>
      </c>
      <c r="M370" s="74">
        <f t="shared" si="49"/>
        <v>0</v>
      </c>
      <c r="N370" s="92"/>
      <c r="O370" s="65"/>
      <c r="P370" s="46">
        <f t="shared" si="46"/>
        <v>0</v>
      </c>
      <c r="Q370" s="87"/>
    </row>
    <row r="371" spans="1:17" ht="20.25" customHeight="1">
      <c r="A371" s="124"/>
      <c r="B371" s="120"/>
      <c r="C371" s="122"/>
      <c r="D371" s="112" t="s">
        <v>51</v>
      </c>
      <c r="E371" s="18" t="s">
        <v>65</v>
      </c>
      <c r="F371" s="29">
        <v>152</v>
      </c>
      <c r="G371" s="25">
        <v>92</v>
      </c>
      <c r="H371" s="76">
        <v>0.6</v>
      </c>
      <c r="I371" s="71">
        <f t="shared" si="47"/>
        <v>0</v>
      </c>
      <c r="J371" s="72">
        <v>0.56999999999999995</v>
      </c>
      <c r="K371" s="79">
        <f t="shared" si="48"/>
        <v>0</v>
      </c>
      <c r="L371" s="81">
        <v>0.54</v>
      </c>
      <c r="M371" s="86">
        <f t="shared" si="49"/>
        <v>0</v>
      </c>
      <c r="N371" s="92"/>
      <c r="O371" s="44"/>
      <c r="P371" s="46">
        <f t="shared" si="46"/>
        <v>0</v>
      </c>
      <c r="Q371" s="87"/>
    </row>
    <row r="372" spans="1:17" ht="18.75" customHeight="1">
      <c r="A372" s="125"/>
      <c r="B372" s="126"/>
      <c r="C372" s="127"/>
      <c r="D372" s="113" t="s">
        <v>106</v>
      </c>
      <c r="E372" s="17" t="s">
        <v>107</v>
      </c>
      <c r="F372" s="30">
        <v>190</v>
      </c>
      <c r="G372" s="26">
        <v>114</v>
      </c>
      <c r="H372" s="84">
        <v>0.76</v>
      </c>
      <c r="I372" s="66">
        <f t="shared" si="47"/>
        <v>0</v>
      </c>
      <c r="J372" s="68">
        <v>0.72</v>
      </c>
      <c r="K372" s="66">
        <f t="shared" si="48"/>
        <v>0</v>
      </c>
      <c r="L372" s="85">
        <v>0.69</v>
      </c>
      <c r="M372" s="75">
        <f t="shared" si="49"/>
        <v>0</v>
      </c>
      <c r="N372" s="93"/>
      <c r="O372" s="67"/>
      <c r="P372" s="46">
        <f t="shared" si="46"/>
        <v>0</v>
      </c>
      <c r="Q372" s="87"/>
    </row>
    <row r="373" spans="1:17" ht="33" customHeight="1">
      <c r="A373" s="123"/>
      <c r="B373" s="119">
        <v>50</v>
      </c>
      <c r="C373" s="121" t="s">
        <v>21</v>
      </c>
      <c r="D373" s="111"/>
      <c r="E373" s="18"/>
      <c r="F373" s="29">
        <v>152</v>
      </c>
      <c r="G373" s="25"/>
      <c r="H373" s="82"/>
      <c r="I373" s="69">
        <f t="shared" si="47"/>
        <v>0</v>
      </c>
      <c r="J373" s="70"/>
      <c r="K373" s="69">
        <f t="shared" si="48"/>
        <v>0</v>
      </c>
      <c r="L373" s="83"/>
      <c r="M373" s="73">
        <f t="shared" si="49"/>
        <v>0</v>
      </c>
      <c r="N373" s="91"/>
      <c r="O373" s="64"/>
      <c r="P373" s="46">
        <f t="shared" ref="P373:P432" si="50">O373*1</f>
        <v>0</v>
      </c>
      <c r="Q373" s="87"/>
    </row>
    <row r="374" spans="1:17" ht="33" customHeight="1">
      <c r="A374" s="124"/>
      <c r="B374" s="120"/>
      <c r="C374" s="122"/>
      <c r="D374" s="112" t="s">
        <v>13</v>
      </c>
      <c r="E374" s="18" t="s">
        <v>63</v>
      </c>
      <c r="F374" s="29">
        <v>152</v>
      </c>
      <c r="G374" s="25">
        <v>92</v>
      </c>
      <c r="H374" s="76">
        <v>0.6</v>
      </c>
      <c r="I374" s="71">
        <f t="shared" si="47"/>
        <v>0</v>
      </c>
      <c r="J374" s="72">
        <v>0.56999999999999995</v>
      </c>
      <c r="K374" s="71">
        <f t="shared" si="48"/>
        <v>0</v>
      </c>
      <c r="L374" s="77">
        <v>0.54</v>
      </c>
      <c r="M374" s="74">
        <f t="shared" si="49"/>
        <v>0</v>
      </c>
      <c r="N374" s="92" t="s">
        <v>185</v>
      </c>
      <c r="O374" s="65"/>
      <c r="P374" s="46">
        <f t="shared" si="50"/>
        <v>0</v>
      </c>
      <c r="Q374" s="87"/>
    </row>
    <row r="375" spans="1:17" ht="33" customHeight="1">
      <c r="A375" s="125"/>
      <c r="B375" s="126"/>
      <c r="C375" s="127"/>
      <c r="D375" s="113"/>
      <c r="E375" s="17"/>
      <c r="F375" s="30">
        <v>152</v>
      </c>
      <c r="G375" s="26"/>
      <c r="H375" s="76"/>
      <c r="I375" s="71">
        <f t="shared" si="47"/>
        <v>0</v>
      </c>
      <c r="J375" s="72"/>
      <c r="K375" s="71">
        <f t="shared" si="48"/>
        <v>0</v>
      </c>
      <c r="L375" s="77"/>
      <c r="M375" s="74">
        <f t="shared" si="49"/>
        <v>0</v>
      </c>
      <c r="N375" s="93"/>
      <c r="O375" s="65"/>
      <c r="P375" s="46">
        <f t="shared" si="50"/>
        <v>0</v>
      </c>
      <c r="Q375" s="87"/>
    </row>
    <row r="376" spans="1:17" ht="23.25" customHeight="1">
      <c r="A376" s="123"/>
      <c r="B376" s="119">
        <v>51</v>
      </c>
      <c r="C376" s="121"/>
      <c r="D376" s="111" t="s">
        <v>12</v>
      </c>
      <c r="E376" s="109" t="s">
        <v>80</v>
      </c>
      <c r="F376" s="40">
        <v>152</v>
      </c>
      <c r="G376" s="25">
        <v>92</v>
      </c>
      <c r="H376" s="82">
        <v>0.6</v>
      </c>
      <c r="I376" s="69">
        <f t="shared" ref="I376:I379" si="51">H376*O376</f>
        <v>0</v>
      </c>
      <c r="J376" s="70">
        <v>0.56999999999999995</v>
      </c>
      <c r="K376" s="69">
        <f t="shared" ref="K376:K379" si="52">J376*O376</f>
        <v>0</v>
      </c>
      <c r="L376" s="83">
        <v>0.54</v>
      </c>
      <c r="M376" s="73">
        <f t="shared" ref="M376:M379" si="53">L376*O376</f>
        <v>0</v>
      </c>
      <c r="N376" s="91"/>
      <c r="O376" s="64"/>
      <c r="P376" s="46">
        <f t="shared" ref="P376:P379" si="54">O376*1</f>
        <v>0</v>
      </c>
      <c r="Q376" s="87"/>
    </row>
    <row r="377" spans="1:17" ht="24" customHeight="1">
      <c r="A377" s="124"/>
      <c r="B377" s="120"/>
      <c r="C377" s="122"/>
      <c r="D377" s="112" t="s">
        <v>13</v>
      </c>
      <c r="E377" s="109" t="s">
        <v>63</v>
      </c>
      <c r="F377" s="40">
        <v>152</v>
      </c>
      <c r="G377" s="25">
        <v>92</v>
      </c>
      <c r="H377" s="76">
        <v>0.6</v>
      </c>
      <c r="I377" s="71">
        <f t="shared" si="51"/>
        <v>0</v>
      </c>
      <c r="J377" s="72">
        <v>0.56999999999999995</v>
      </c>
      <c r="K377" s="71">
        <f t="shared" si="52"/>
        <v>0</v>
      </c>
      <c r="L377" s="77">
        <v>0.54</v>
      </c>
      <c r="M377" s="74">
        <f t="shared" si="53"/>
        <v>0</v>
      </c>
      <c r="N377" s="92" t="s">
        <v>185</v>
      </c>
      <c r="O377" s="65"/>
      <c r="P377" s="46">
        <f t="shared" si="54"/>
        <v>0</v>
      </c>
      <c r="Q377" s="87"/>
    </row>
    <row r="378" spans="1:17" ht="25.5" customHeight="1">
      <c r="A378" s="124"/>
      <c r="B378" s="120"/>
      <c r="C378" s="122"/>
      <c r="D378" s="112" t="s">
        <v>14</v>
      </c>
      <c r="E378" s="109" t="s">
        <v>64</v>
      </c>
      <c r="F378" s="40">
        <v>152</v>
      </c>
      <c r="G378" s="25">
        <v>92</v>
      </c>
      <c r="H378" s="76">
        <v>0.6</v>
      </c>
      <c r="I378" s="71">
        <f t="shared" si="51"/>
        <v>0</v>
      </c>
      <c r="J378" s="72">
        <v>0.56999999999999995</v>
      </c>
      <c r="K378" s="71">
        <f t="shared" si="52"/>
        <v>0</v>
      </c>
      <c r="L378" s="77">
        <v>0.54</v>
      </c>
      <c r="M378" s="74">
        <f t="shared" si="53"/>
        <v>0</v>
      </c>
      <c r="N378" s="92"/>
      <c r="O378" s="65"/>
      <c r="P378" s="46">
        <f t="shared" si="54"/>
        <v>0</v>
      </c>
      <c r="Q378" s="87"/>
    </row>
    <row r="379" spans="1:17" ht="26.25" customHeight="1">
      <c r="A379" s="124"/>
      <c r="B379" s="120"/>
      <c r="C379" s="122"/>
      <c r="D379" s="113" t="s">
        <v>51</v>
      </c>
      <c r="E379" s="110" t="s">
        <v>65</v>
      </c>
      <c r="F379" s="43">
        <v>152</v>
      </c>
      <c r="G379" s="26">
        <v>92</v>
      </c>
      <c r="H379" s="76">
        <v>0.6</v>
      </c>
      <c r="I379" s="71">
        <f t="shared" si="51"/>
        <v>0</v>
      </c>
      <c r="J379" s="72">
        <v>0.56999999999999995</v>
      </c>
      <c r="K379" s="79">
        <f t="shared" si="52"/>
        <v>0</v>
      </c>
      <c r="L379" s="81">
        <v>0.54</v>
      </c>
      <c r="M379" s="86">
        <f t="shared" si="53"/>
        <v>0</v>
      </c>
      <c r="N379" s="93"/>
      <c r="O379" s="107"/>
      <c r="P379" s="46">
        <f t="shared" si="54"/>
        <v>0</v>
      </c>
      <c r="Q379" s="87"/>
    </row>
    <row r="380" spans="1:17" ht="23.25" customHeight="1">
      <c r="A380" s="123"/>
      <c r="B380" s="119">
        <v>52</v>
      </c>
      <c r="C380" s="121"/>
      <c r="D380" s="111" t="s">
        <v>12</v>
      </c>
      <c r="E380" s="18" t="s">
        <v>80</v>
      </c>
      <c r="F380" s="29">
        <v>152</v>
      </c>
      <c r="G380" s="25">
        <v>92</v>
      </c>
      <c r="H380" s="82">
        <v>0.6</v>
      </c>
      <c r="I380" s="69">
        <f t="shared" si="47"/>
        <v>0</v>
      </c>
      <c r="J380" s="70">
        <v>0.56999999999999995</v>
      </c>
      <c r="K380" s="69">
        <f t="shared" si="48"/>
        <v>0</v>
      </c>
      <c r="L380" s="83">
        <v>0.54</v>
      </c>
      <c r="M380" s="73">
        <f t="shared" si="49"/>
        <v>0</v>
      </c>
      <c r="N380" s="91"/>
      <c r="O380" s="64"/>
      <c r="P380" s="46">
        <f t="shared" si="50"/>
        <v>0</v>
      </c>
      <c r="Q380" s="87"/>
    </row>
    <row r="381" spans="1:17" ht="24" customHeight="1">
      <c r="A381" s="124"/>
      <c r="B381" s="120"/>
      <c r="C381" s="122"/>
      <c r="D381" s="112" t="s">
        <v>13</v>
      </c>
      <c r="E381" s="18" t="s">
        <v>63</v>
      </c>
      <c r="F381" s="29">
        <v>152</v>
      </c>
      <c r="G381" s="25">
        <v>92</v>
      </c>
      <c r="H381" s="76">
        <v>0.6</v>
      </c>
      <c r="I381" s="71">
        <f t="shared" si="47"/>
        <v>0</v>
      </c>
      <c r="J381" s="72">
        <v>0.56999999999999995</v>
      </c>
      <c r="K381" s="71">
        <f t="shared" si="48"/>
        <v>0</v>
      </c>
      <c r="L381" s="77">
        <v>0.54</v>
      </c>
      <c r="M381" s="74">
        <f t="shared" si="49"/>
        <v>0</v>
      </c>
      <c r="N381" s="92"/>
      <c r="O381" s="65"/>
      <c r="P381" s="46">
        <f t="shared" si="50"/>
        <v>0</v>
      </c>
      <c r="Q381" s="87"/>
    </row>
    <row r="382" spans="1:17" ht="25.5" customHeight="1">
      <c r="A382" s="124"/>
      <c r="B382" s="120"/>
      <c r="C382" s="122"/>
      <c r="D382" s="112" t="s">
        <v>14</v>
      </c>
      <c r="E382" s="18" t="s">
        <v>64</v>
      </c>
      <c r="F382" s="29">
        <v>152</v>
      </c>
      <c r="G382" s="25">
        <v>92</v>
      </c>
      <c r="H382" s="76">
        <v>0.6</v>
      </c>
      <c r="I382" s="71">
        <f t="shared" si="47"/>
        <v>0</v>
      </c>
      <c r="J382" s="72">
        <v>0.56999999999999995</v>
      </c>
      <c r="K382" s="71">
        <f t="shared" si="48"/>
        <v>0</v>
      </c>
      <c r="L382" s="77">
        <v>0.54</v>
      </c>
      <c r="M382" s="74">
        <f t="shared" si="49"/>
        <v>0</v>
      </c>
      <c r="N382" s="92"/>
      <c r="O382" s="65"/>
      <c r="P382" s="46">
        <f t="shared" si="50"/>
        <v>0</v>
      </c>
      <c r="Q382" s="87"/>
    </row>
    <row r="383" spans="1:17" ht="26.25" customHeight="1">
      <c r="A383" s="124"/>
      <c r="B383" s="120"/>
      <c r="C383" s="122"/>
      <c r="D383" s="113" t="s">
        <v>51</v>
      </c>
      <c r="E383" s="110" t="s">
        <v>65</v>
      </c>
      <c r="F383" s="43">
        <v>152</v>
      </c>
      <c r="G383" s="26">
        <v>92</v>
      </c>
      <c r="H383" s="76">
        <v>0.6</v>
      </c>
      <c r="I383" s="71">
        <f t="shared" ref="I383" si="55">H383*O383</f>
        <v>0</v>
      </c>
      <c r="J383" s="72">
        <v>0.56999999999999995</v>
      </c>
      <c r="K383" s="79">
        <f t="shared" ref="K383" si="56">J383*O383</f>
        <v>0</v>
      </c>
      <c r="L383" s="81">
        <v>0.54</v>
      </c>
      <c r="M383" s="86">
        <f t="shared" ref="M383" si="57">L383*O383</f>
        <v>0</v>
      </c>
      <c r="N383" s="93"/>
      <c r="O383" s="107"/>
      <c r="P383" s="46">
        <f t="shared" ref="P383" si="58">O383*1</f>
        <v>0</v>
      </c>
      <c r="Q383" s="87"/>
    </row>
    <row r="384" spans="1:17" ht="23.25" customHeight="1">
      <c r="A384" s="123"/>
      <c r="B384" s="119">
        <v>53</v>
      </c>
      <c r="C384" s="121" t="s">
        <v>113</v>
      </c>
      <c r="D384" s="111" t="s">
        <v>12</v>
      </c>
      <c r="E384" s="18" t="s">
        <v>80</v>
      </c>
      <c r="F384" s="29">
        <v>152</v>
      </c>
      <c r="G384" s="25">
        <v>92</v>
      </c>
      <c r="H384" s="82">
        <v>0.6</v>
      </c>
      <c r="I384" s="69">
        <f t="shared" si="47"/>
        <v>0</v>
      </c>
      <c r="J384" s="70">
        <v>0.56999999999999995</v>
      </c>
      <c r="K384" s="69">
        <f t="shared" si="48"/>
        <v>0</v>
      </c>
      <c r="L384" s="83">
        <v>0.54</v>
      </c>
      <c r="M384" s="73">
        <f t="shared" si="49"/>
        <v>0</v>
      </c>
      <c r="N384" s="91"/>
      <c r="O384" s="64"/>
      <c r="P384" s="46">
        <f t="shared" si="50"/>
        <v>0</v>
      </c>
      <c r="Q384" s="87"/>
    </row>
    <row r="385" spans="1:17" ht="24" customHeight="1">
      <c r="A385" s="124"/>
      <c r="B385" s="120"/>
      <c r="C385" s="122"/>
      <c r="D385" s="112" t="s">
        <v>13</v>
      </c>
      <c r="E385" s="18" t="s">
        <v>63</v>
      </c>
      <c r="F385" s="29">
        <v>152</v>
      </c>
      <c r="G385" s="25">
        <v>92</v>
      </c>
      <c r="H385" s="76">
        <v>0.6</v>
      </c>
      <c r="I385" s="71">
        <f t="shared" si="47"/>
        <v>0</v>
      </c>
      <c r="J385" s="72">
        <v>0.56999999999999995</v>
      </c>
      <c r="K385" s="71">
        <f t="shared" si="48"/>
        <v>0</v>
      </c>
      <c r="L385" s="77">
        <v>0.54</v>
      </c>
      <c r="M385" s="74">
        <f t="shared" si="49"/>
        <v>0</v>
      </c>
      <c r="N385" s="92"/>
      <c r="O385" s="65"/>
      <c r="P385" s="46">
        <f t="shared" si="50"/>
        <v>0</v>
      </c>
      <c r="Q385" s="87"/>
    </row>
    <row r="386" spans="1:17" ht="25.5" customHeight="1">
      <c r="A386" s="124"/>
      <c r="B386" s="120"/>
      <c r="C386" s="122"/>
      <c r="D386" s="112" t="s">
        <v>14</v>
      </c>
      <c r="E386" s="18" t="s">
        <v>64</v>
      </c>
      <c r="F386" s="29">
        <v>152</v>
      </c>
      <c r="G386" s="25">
        <v>92</v>
      </c>
      <c r="H386" s="76">
        <v>0.6</v>
      </c>
      <c r="I386" s="71">
        <f t="shared" si="47"/>
        <v>0</v>
      </c>
      <c r="J386" s="72">
        <v>0.56999999999999995</v>
      </c>
      <c r="K386" s="71">
        <f t="shared" si="48"/>
        <v>0</v>
      </c>
      <c r="L386" s="77">
        <v>0.54</v>
      </c>
      <c r="M386" s="74">
        <f t="shared" si="49"/>
        <v>0</v>
      </c>
      <c r="N386" s="92"/>
      <c r="O386" s="65"/>
      <c r="P386" s="46">
        <f t="shared" si="50"/>
        <v>0</v>
      </c>
      <c r="Q386" s="87"/>
    </row>
    <row r="387" spans="1:17" ht="26.25" customHeight="1">
      <c r="A387" s="125"/>
      <c r="B387" s="126"/>
      <c r="C387" s="127"/>
      <c r="D387" s="113" t="s">
        <v>51</v>
      </c>
      <c r="E387" s="38" t="s">
        <v>65</v>
      </c>
      <c r="F387" s="41">
        <v>152</v>
      </c>
      <c r="G387" s="26">
        <v>92</v>
      </c>
      <c r="H387" s="76">
        <v>0.6</v>
      </c>
      <c r="I387" s="71">
        <f t="shared" si="47"/>
        <v>0</v>
      </c>
      <c r="J387" s="72">
        <v>0.56999999999999995</v>
      </c>
      <c r="K387" s="79">
        <f t="shared" si="48"/>
        <v>0</v>
      </c>
      <c r="L387" s="81">
        <v>0.54</v>
      </c>
      <c r="M387" s="86">
        <f t="shared" si="49"/>
        <v>0</v>
      </c>
      <c r="N387" s="93"/>
      <c r="O387" s="44"/>
      <c r="P387" s="46">
        <f t="shared" si="50"/>
        <v>0</v>
      </c>
      <c r="Q387" s="87"/>
    </row>
    <row r="388" spans="1:17" ht="24.75" customHeight="1">
      <c r="A388" s="123"/>
      <c r="B388" s="119">
        <v>54</v>
      </c>
      <c r="C388" s="121" t="s">
        <v>103</v>
      </c>
      <c r="D388" s="111" t="s">
        <v>12</v>
      </c>
      <c r="E388" s="18" t="s">
        <v>80</v>
      </c>
      <c r="F388" s="29">
        <v>152</v>
      </c>
      <c r="G388" s="25">
        <v>92</v>
      </c>
      <c r="H388" s="82">
        <v>0.6</v>
      </c>
      <c r="I388" s="69">
        <f t="shared" si="47"/>
        <v>0</v>
      </c>
      <c r="J388" s="70">
        <v>0.56999999999999995</v>
      </c>
      <c r="K388" s="69">
        <f t="shared" si="48"/>
        <v>0</v>
      </c>
      <c r="L388" s="83">
        <v>0.54</v>
      </c>
      <c r="M388" s="73">
        <f t="shared" si="49"/>
        <v>0</v>
      </c>
      <c r="N388" s="91"/>
      <c r="O388" s="64"/>
      <c r="P388" s="46">
        <f t="shared" si="50"/>
        <v>0</v>
      </c>
      <c r="Q388" s="87"/>
    </row>
    <row r="389" spans="1:17" ht="24.75" customHeight="1">
      <c r="A389" s="124"/>
      <c r="B389" s="120"/>
      <c r="C389" s="122"/>
      <c r="D389" s="112" t="s">
        <v>13</v>
      </c>
      <c r="E389" s="18" t="s">
        <v>63</v>
      </c>
      <c r="F389" s="29">
        <v>152</v>
      </c>
      <c r="G389" s="25">
        <v>92</v>
      </c>
      <c r="H389" s="76">
        <v>0.6</v>
      </c>
      <c r="I389" s="71">
        <f t="shared" si="47"/>
        <v>0</v>
      </c>
      <c r="J389" s="72">
        <v>0.56999999999999995</v>
      </c>
      <c r="K389" s="71">
        <f t="shared" si="48"/>
        <v>0</v>
      </c>
      <c r="L389" s="77">
        <v>0.54</v>
      </c>
      <c r="M389" s="74">
        <f t="shared" si="49"/>
        <v>0</v>
      </c>
      <c r="N389" s="92"/>
      <c r="O389" s="65"/>
      <c r="P389" s="46">
        <f t="shared" si="50"/>
        <v>0</v>
      </c>
      <c r="Q389" s="87"/>
    </row>
    <row r="390" spans="1:17" ht="24.75" customHeight="1">
      <c r="A390" s="124"/>
      <c r="B390" s="120"/>
      <c r="C390" s="122"/>
      <c r="D390" s="112" t="s">
        <v>14</v>
      </c>
      <c r="E390" s="18" t="s">
        <v>64</v>
      </c>
      <c r="F390" s="29">
        <v>152</v>
      </c>
      <c r="G390" s="25">
        <v>92</v>
      </c>
      <c r="H390" s="76">
        <v>0.6</v>
      </c>
      <c r="I390" s="71">
        <f t="shared" si="47"/>
        <v>0</v>
      </c>
      <c r="J390" s="72">
        <v>0.56999999999999995</v>
      </c>
      <c r="K390" s="71">
        <f t="shared" si="48"/>
        <v>0</v>
      </c>
      <c r="L390" s="77">
        <v>0.54</v>
      </c>
      <c r="M390" s="74">
        <f t="shared" si="49"/>
        <v>0</v>
      </c>
      <c r="N390" s="92"/>
      <c r="O390" s="65"/>
      <c r="P390" s="46">
        <f t="shared" si="50"/>
        <v>0</v>
      </c>
      <c r="Q390" s="87"/>
    </row>
    <row r="391" spans="1:17" ht="24.75" customHeight="1">
      <c r="A391" s="125"/>
      <c r="B391" s="126"/>
      <c r="C391" s="127"/>
      <c r="D391" s="113" t="s">
        <v>51</v>
      </c>
      <c r="E391" s="17" t="s">
        <v>65</v>
      </c>
      <c r="F391" s="30">
        <v>152</v>
      </c>
      <c r="G391" s="26">
        <v>92</v>
      </c>
      <c r="H391" s="76">
        <v>0.6</v>
      </c>
      <c r="I391" s="71">
        <f t="shared" si="47"/>
        <v>0</v>
      </c>
      <c r="J391" s="72">
        <v>0.56999999999999995</v>
      </c>
      <c r="K391" s="79">
        <f t="shared" si="48"/>
        <v>0</v>
      </c>
      <c r="L391" s="81">
        <v>0.54</v>
      </c>
      <c r="M391" s="86">
        <f t="shared" si="49"/>
        <v>0</v>
      </c>
      <c r="N391" s="93"/>
      <c r="O391" s="44"/>
      <c r="P391" s="46">
        <f t="shared" si="50"/>
        <v>0</v>
      </c>
      <c r="Q391" s="87"/>
    </row>
    <row r="392" spans="1:17" ht="24.75" customHeight="1">
      <c r="A392" s="123"/>
      <c r="B392" s="119">
        <v>55</v>
      </c>
      <c r="C392" s="121" t="s">
        <v>142</v>
      </c>
      <c r="D392" s="111" t="s">
        <v>12</v>
      </c>
      <c r="E392" s="18" t="s">
        <v>80</v>
      </c>
      <c r="F392" s="29">
        <v>152</v>
      </c>
      <c r="G392" s="25">
        <v>92</v>
      </c>
      <c r="H392" s="82">
        <v>0.6</v>
      </c>
      <c r="I392" s="69">
        <f t="shared" si="47"/>
        <v>0</v>
      </c>
      <c r="J392" s="70">
        <v>0.56999999999999995</v>
      </c>
      <c r="K392" s="69">
        <f t="shared" si="48"/>
        <v>0</v>
      </c>
      <c r="L392" s="83">
        <v>0.54</v>
      </c>
      <c r="M392" s="73">
        <f t="shared" si="49"/>
        <v>0</v>
      </c>
      <c r="N392" s="91"/>
      <c r="O392" s="64"/>
      <c r="P392" s="46">
        <f t="shared" si="50"/>
        <v>0</v>
      </c>
      <c r="Q392" s="87"/>
    </row>
    <row r="393" spans="1:17" ht="24.75" customHeight="1">
      <c r="A393" s="124"/>
      <c r="B393" s="120"/>
      <c r="C393" s="122"/>
      <c r="D393" s="112" t="s">
        <v>13</v>
      </c>
      <c r="E393" s="18" t="s">
        <v>63</v>
      </c>
      <c r="F393" s="29">
        <v>152</v>
      </c>
      <c r="G393" s="25">
        <v>92</v>
      </c>
      <c r="H393" s="76">
        <v>0.6</v>
      </c>
      <c r="I393" s="71">
        <f t="shared" si="47"/>
        <v>0</v>
      </c>
      <c r="J393" s="72">
        <v>0.56999999999999995</v>
      </c>
      <c r="K393" s="71">
        <f t="shared" si="48"/>
        <v>0</v>
      </c>
      <c r="L393" s="77">
        <v>0.54</v>
      </c>
      <c r="M393" s="74">
        <f t="shared" si="49"/>
        <v>0</v>
      </c>
      <c r="N393" s="92"/>
      <c r="O393" s="65"/>
      <c r="P393" s="46">
        <f t="shared" si="50"/>
        <v>0</v>
      </c>
      <c r="Q393" s="87"/>
    </row>
    <row r="394" spans="1:17" ht="24.75" customHeight="1">
      <c r="A394" s="124"/>
      <c r="B394" s="120"/>
      <c r="C394" s="122"/>
      <c r="D394" s="112" t="s">
        <v>14</v>
      </c>
      <c r="E394" s="18" t="s">
        <v>64</v>
      </c>
      <c r="F394" s="29">
        <v>152</v>
      </c>
      <c r="G394" s="25">
        <v>92</v>
      </c>
      <c r="H394" s="76">
        <v>0.6</v>
      </c>
      <c r="I394" s="71">
        <f t="shared" si="47"/>
        <v>0</v>
      </c>
      <c r="J394" s="72">
        <v>0.56999999999999995</v>
      </c>
      <c r="K394" s="71">
        <f t="shared" si="48"/>
        <v>0</v>
      </c>
      <c r="L394" s="77">
        <v>0.54</v>
      </c>
      <c r="M394" s="74">
        <f t="shared" si="49"/>
        <v>0</v>
      </c>
      <c r="N394" s="92"/>
      <c r="O394" s="65"/>
      <c r="P394" s="46">
        <f t="shared" si="50"/>
        <v>0</v>
      </c>
      <c r="Q394" s="87"/>
    </row>
    <row r="395" spans="1:17" ht="24.75" customHeight="1">
      <c r="A395" s="124"/>
      <c r="B395" s="120"/>
      <c r="C395" s="122"/>
      <c r="D395" s="113" t="s">
        <v>51</v>
      </c>
      <c r="E395" s="110" t="s">
        <v>65</v>
      </c>
      <c r="F395" s="43">
        <v>152</v>
      </c>
      <c r="G395" s="26">
        <v>92</v>
      </c>
      <c r="H395" s="76">
        <v>0.6</v>
      </c>
      <c r="I395" s="71">
        <f t="shared" ref="I395" si="59">H395*O395</f>
        <v>0</v>
      </c>
      <c r="J395" s="72">
        <v>0.56999999999999995</v>
      </c>
      <c r="K395" s="79">
        <f t="shared" ref="K395" si="60">J395*O395</f>
        <v>0</v>
      </c>
      <c r="L395" s="81">
        <v>0.54</v>
      </c>
      <c r="M395" s="86">
        <f t="shared" ref="M395" si="61">L395*O395</f>
        <v>0</v>
      </c>
      <c r="N395" s="93"/>
      <c r="O395" s="107"/>
      <c r="P395" s="46">
        <f t="shared" ref="P395" si="62">O395*1</f>
        <v>0</v>
      </c>
      <c r="Q395" s="87"/>
    </row>
    <row r="396" spans="1:17" ht="20.25" customHeight="1">
      <c r="A396" s="123"/>
      <c r="B396" s="119">
        <v>56</v>
      </c>
      <c r="C396" s="121" t="s">
        <v>40</v>
      </c>
      <c r="D396" s="112" t="s">
        <v>12</v>
      </c>
      <c r="E396" s="97" t="s">
        <v>80</v>
      </c>
      <c r="F396" s="40">
        <v>152</v>
      </c>
      <c r="G396" s="25">
        <v>92</v>
      </c>
      <c r="H396" s="82">
        <v>0.6</v>
      </c>
      <c r="I396" s="69">
        <f t="shared" ref="I396:I405" si="63">H396*O396</f>
        <v>0</v>
      </c>
      <c r="J396" s="70">
        <v>0.56999999999999995</v>
      </c>
      <c r="K396" s="69">
        <f t="shared" ref="K396:K405" si="64">J396*O396</f>
        <v>0</v>
      </c>
      <c r="L396" s="83">
        <v>0.54</v>
      </c>
      <c r="M396" s="73">
        <f t="shared" ref="M396:M405" si="65">L396*O396</f>
        <v>0</v>
      </c>
      <c r="N396" s="92"/>
      <c r="O396" s="64"/>
      <c r="P396" s="46">
        <f t="shared" ref="P396:P405" si="66">O396*1</f>
        <v>0</v>
      </c>
      <c r="Q396" s="87"/>
    </row>
    <row r="397" spans="1:17" ht="20.25" customHeight="1">
      <c r="A397" s="124"/>
      <c r="B397" s="120"/>
      <c r="C397" s="122"/>
      <c r="D397" s="112" t="s">
        <v>13</v>
      </c>
      <c r="E397" s="97" t="s">
        <v>63</v>
      </c>
      <c r="F397" s="40">
        <v>152</v>
      </c>
      <c r="G397" s="25">
        <v>92</v>
      </c>
      <c r="H397" s="76">
        <v>0.6</v>
      </c>
      <c r="I397" s="71">
        <f t="shared" si="63"/>
        <v>0</v>
      </c>
      <c r="J397" s="72">
        <v>0.56999999999999995</v>
      </c>
      <c r="K397" s="71">
        <f t="shared" si="64"/>
        <v>0</v>
      </c>
      <c r="L397" s="77">
        <v>0.54</v>
      </c>
      <c r="M397" s="74">
        <f t="shared" si="65"/>
        <v>0</v>
      </c>
      <c r="N397" s="92"/>
      <c r="O397" s="65"/>
      <c r="P397" s="46">
        <f t="shared" si="66"/>
        <v>0</v>
      </c>
      <c r="Q397" s="87"/>
    </row>
    <row r="398" spans="1:17" ht="20.25" customHeight="1">
      <c r="A398" s="124"/>
      <c r="B398" s="120"/>
      <c r="C398" s="122"/>
      <c r="D398" s="112" t="s">
        <v>14</v>
      </c>
      <c r="E398" s="97" t="s">
        <v>64</v>
      </c>
      <c r="F398" s="40">
        <v>152</v>
      </c>
      <c r="G398" s="25">
        <v>92</v>
      </c>
      <c r="H398" s="76">
        <v>0.6</v>
      </c>
      <c r="I398" s="71">
        <f t="shared" si="63"/>
        <v>0</v>
      </c>
      <c r="J398" s="72">
        <v>0.56999999999999995</v>
      </c>
      <c r="K398" s="71">
        <f t="shared" si="64"/>
        <v>0</v>
      </c>
      <c r="L398" s="77">
        <v>0.54</v>
      </c>
      <c r="M398" s="74">
        <f t="shared" si="65"/>
        <v>0</v>
      </c>
      <c r="N398" s="92"/>
      <c r="O398" s="65"/>
      <c r="P398" s="46">
        <f t="shared" si="66"/>
        <v>0</v>
      </c>
      <c r="Q398" s="87"/>
    </row>
    <row r="399" spans="1:17" ht="20.25" customHeight="1">
      <c r="A399" s="124"/>
      <c r="B399" s="120"/>
      <c r="C399" s="122"/>
      <c r="D399" s="112" t="s">
        <v>51</v>
      </c>
      <c r="E399" s="97" t="s">
        <v>65</v>
      </c>
      <c r="F399" s="40">
        <v>152</v>
      </c>
      <c r="G399" s="25">
        <v>92</v>
      </c>
      <c r="H399" s="76">
        <v>0.6</v>
      </c>
      <c r="I399" s="71">
        <f t="shared" si="63"/>
        <v>0</v>
      </c>
      <c r="J399" s="72">
        <v>0.56999999999999995</v>
      </c>
      <c r="K399" s="79">
        <f t="shared" si="64"/>
        <v>0</v>
      </c>
      <c r="L399" s="81">
        <v>0.54</v>
      </c>
      <c r="M399" s="86">
        <f t="shared" si="65"/>
        <v>0</v>
      </c>
      <c r="N399" s="92"/>
      <c r="O399" s="95"/>
      <c r="P399" s="46">
        <f t="shared" si="66"/>
        <v>0</v>
      </c>
      <c r="Q399" s="87"/>
    </row>
    <row r="400" spans="1:17" ht="18.75" customHeight="1">
      <c r="A400" s="125"/>
      <c r="B400" s="126"/>
      <c r="C400" s="127"/>
      <c r="D400" s="113" t="s">
        <v>106</v>
      </c>
      <c r="E400" s="98" t="s">
        <v>107</v>
      </c>
      <c r="F400" s="43">
        <v>190</v>
      </c>
      <c r="G400" s="26">
        <v>114</v>
      </c>
      <c r="H400" s="84">
        <v>0.76</v>
      </c>
      <c r="I400" s="66">
        <f t="shared" si="63"/>
        <v>0</v>
      </c>
      <c r="J400" s="68">
        <v>0.72</v>
      </c>
      <c r="K400" s="66">
        <f t="shared" si="64"/>
        <v>0</v>
      </c>
      <c r="L400" s="85">
        <v>0.69</v>
      </c>
      <c r="M400" s="75">
        <f t="shared" si="65"/>
        <v>0</v>
      </c>
      <c r="N400" s="93"/>
      <c r="O400" s="67"/>
      <c r="P400" s="46">
        <f t="shared" si="66"/>
        <v>0</v>
      </c>
      <c r="Q400" s="87"/>
    </row>
    <row r="401" spans="1:17" ht="20.25" customHeight="1">
      <c r="A401" s="123"/>
      <c r="B401" s="119">
        <v>57</v>
      </c>
      <c r="C401" s="121" t="s">
        <v>191</v>
      </c>
      <c r="D401" s="112" t="s">
        <v>12</v>
      </c>
      <c r="E401" s="97" t="s">
        <v>80</v>
      </c>
      <c r="F401" s="40">
        <v>152</v>
      </c>
      <c r="G401" s="25">
        <v>92</v>
      </c>
      <c r="H401" s="82">
        <v>0.6</v>
      </c>
      <c r="I401" s="69">
        <f t="shared" si="63"/>
        <v>0</v>
      </c>
      <c r="J401" s="70">
        <v>0.56999999999999995</v>
      </c>
      <c r="K401" s="69">
        <f t="shared" si="64"/>
        <v>0</v>
      </c>
      <c r="L401" s="83">
        <v>0.54</v>
      </c>
      <c r="M401" s="73">
        <f t="shared" si="65"/>
        <v>0</v>
      </c>
      <c r="N401" s="92"/>
      <c r="O401" s="64"/>
      <c r="P401" s="46">
        <f t="shared" si="66"/>
        <v>0</v>
      </c>
      <c r="Q401" s="87"/>
    </row>
    <row r="402" spans="1:17" ht="20.25" customHeight="1">
      <c r="A402" s="124"/>
      <c r="B402" s="120"/>
      <c r="C402" s="122"/>
      <c r="D402" s="112" t="s">
        <v>13</v>
      </c>
      <c r="E402" s="97" t="s">
        <v>63</v>
      </c>
      <c r="F402" s="40">
        <v>152</v>
      </c>
      <c r="G402" s="25">
        <v>92</v>
      </c>
      <c r="H402" s="76">
        <v>0.6</v>
      </c>
      <c r="I402" s="71">
        <f t="shared" si="63"/>
        <v>0</v>
      </c>
      <c r="J402" s="72">
        <v>0.56999999999999995</v>
      </c>
      <c r="K402" s="71">
        <f t="shared" si="64"/>
        <v>0</v>
      </c>
      <c r="L402" s="77">
        <v>0.54</v>
      </c>
      <c r="M402" s="74">
        <f t="shared" si="65"/>
        <v>0</v>
      </c>
      <c r="N402" s="92"/>
      <c r="O402" s="65"/>
      <c r="P402" s="46">
        <f t="shared" si="66"/>
        <v>0</v>
      </c>
      <c r="Q402" s="87"/>
    </row>
    <row r="403" spans="1:17" ht="20.25" customHeight="1">
      <c r="A403" s="124"/>
      <c r="B403" s="120"/>
      <c r="C403" s="122"/>
      <c r="D403" s="112" t="s">
        <v>14</v>
      </c>
      <c r="E403" s="97" t="s">
        <v>64</v>
      </c>
      <c r="F403" s="40">
        <v>152</v>
      </c>
      <c r="G403" s="25">
        <v>92</v>
      </c>
      <c r="H403" s="76">
        <v>0.6</v>
      </c>
      <c r="I403" s="71">
        <f t="shared" si="63"/>
        <v>0</v>
      </c>
      <c r="J403" s="72">
        <v>0.56999999999999995</v>
      </c>
      <c r="K403" s="71">
        <f t="shared" si="64"/>
        <v>0</v>
      </c>
      <c r="L403" s="77">
        <v>0.54</v>
      </c>
      <c r="M403" s="74">
        <f t="shared" si="65"/>
        <v>0</v>
      </c>
      <c r="N403" s="92"/>
      <c r="O403" s="65"/>
      <c r="P403" s="46">
        <f t="shared" si="66"/>
        <v>0</v>
      </c>
      <c r="Q403" s="87"/>
    </row>
    <row r="404" spans="1:17" ht="20.25" customHeight="1">
      <c r="A404" s="124"/>
      <c r="B404" s="120"/>
      <c r="C404" s="122"/>
      <c r="D404" s="112" t="s">
        <v>51</v>
      </c>
      <c r="E404" s="97" t="s">
        <v>65</v>
      </c>
      <c r="F404" s="40">
        <v>152</v>
      </c>
      <c r="G404" s="25">
        <v>92</v>
      </c>
      <c r="H404" s="76">
        <v>0.6</v>
      </c>
      <c r="I404" s="71">
        <f t="shared" si="63"/>
        <v>0</v>
      </c>
      <c r="J404" s="72">
        <v>0.56999999999999995</v>
      </c>
      <c r="K404" s="79">
        <f t="shared" si="64"/>
        <v>0</v>
      </c>
      <c r="L404" s="81">
        <v>0.54</v>
      </c>
      <c r="M404" s="86">
        <f t="shared" si="65"/>
        <v>0</v>
      </c>
      <c r="N404" s="92"/>
      <c r="O404" s="95"/>
      <c r="P404" s="46">
        <f t="shared" si="66"/>
        <v>0</v>
      </c>
      <c r="Q404" s="87"/>
    </row>
    <row r="405" spans="1:17" ht="18.75" customHeight="1">
      <c r="A405" s="125"/>
      <c r="B405" s="126"/>
      <c r="C405" s="127"/>
      <c r="D405" s="113" t="s">
        <v>106</v>
      </c>
      <c r="E405" s="98" t="s">
        <v>107</v>
      </c>
      <c r="F405" s="43">
        <v>190</v>
      </c>
      <c r="G405" s="26">
        <v>114</v>
      </c>
      <c r="H405" s="84">
        <v>0.76</v>
      </c>
      <c r="I405" s="66">
        <f t="shared" si="63"/>
        <v>0</v>
      </c>
      <c r="J405" s="68">
        <v>0.72</v>
      </c>
      <c r="K405" s="66">
        <f t="shared" si="64"/>
        <v>0</v>
      </c>
      <c r="L405" s="85">
        <v>0.69</v>
      </c>
      <c r="M405" s="75">
        <f t="shared" si="65"/>
        <v>0</v>
      </c>
      <c r="N405" s="93"/>
      <c r="O405" s="67"/>
      <c r="P405" s="46">
        <f t="shared" si="66"/>
        <v>0</v>
      </c>
      <c r="Q405" s="87"/>
    </row>
    <row r="406" spans="1:17" ht="20.25" customHeight="1">
      <c r="A406" s="123"/>
      <c r="B406" s="119">
        <v>58</v>
      </c>
      <c r="C406" s="121" t="s">
        <v>192</v>
      </c>
      <c r="D406" s="112" t="s">
        <v>12</v>
      </c>
      <c r="E406" s="97" t="s">
        <v>80</v>
      </c>
      <c r="F406" s="40">
        <v>152</v>
      </c>
      <c r="G406" s="25">
        <v>92</v>
      </c>
      <c r="H406" s="82">
        <v>0.6</v>
      </c>
      <c r="I406" s="69">
        <f t="shared" si="47"/>
        <v>0</v>
      </c>
      <c r="J406" s="70">
        <v>0.56999999999999995</v>
      </c>
      <c r="K406" s="69">
        <f t="shared" si="48"/>
        <v>0</v>
      </c>
      <c r="L406" s="83">
        <v>0.54</v>
      </c>
      <c r="M406" s="73">
        <f t="shared" si="49"/>
        <v>0</v>
      </c>
      <c r="N406" s="92"/>
      <c r="O406" s="64"/>
      <c r="P406" s="46">
        <f t="shared" si="50"/>
        <v>0</v>
      </c>
      <c r="Q406" s="87"/>
    </row>
    <row r="407" spans="1:17" ht="20.25" customHeight="1">
      <c r="A407" s="124"/>
      <c r="B407" s="120"/>
      <c r="C407" s="122"/>
      <c r="D407" s="112" t="s">
        <v>13</v>
      </c>
      <c r="E407" s="97" t="s">
        <v>63</v>
      </c>
      <c r="F407" s="40">
        <v>152</v>
      </c>
      <c r="G407" s="25">
        <v>92</v>
      </c>
      <c r="H407" s="76">
        <v>0.6</v>
      </c>
      <c r="I407" s="71">
        <f>H407*O407</f>
        <v>0</v>
      </c>
      <c r="J407" s="72">
        <v>0.56999999999999995</v>
      </c>
      <c r="K407" s="71">
        <f>J407*O407</f>
        <v>0</v>
      </c>
      <c r="L407" s="77">
        <v>0.54</v>
      </c>
      <c r="M407" s="74">
        <f>L407*O407</f>
        <v>0</v>
      </c>
      <c r="N407" s="92"/>
      <c r="O407" s="65"/>
      <c r="P407" s="46">
        <f t="shared" si="50"/>
        <v>0</v>
      </c>
      <c r="Q407" s="87"/>
    </row>
    <row r="408" spans="1:17" ht="20.25" customHeight="1">
      <c r="A408" s="124"/>
      <c r="B408" s="120"/>
      <c r="C408" s="122"/>
      <c r="D408" s="112" t="s">
        <v>14</v>
      </c>
      <c r="E408" s="97" t="s">
        <v>64</v>
      </c>
      <c r="F408" s="40">
        <v>152</v>
      </c>
      <c r="G408" s="25">
        <v>92</v>
      </c>
      <c r="H408" s="76">
        <v>0.6</v>
      </c>
      <c r="I408" s="71">
        <f>H408*O408</f>
        <v>0</v>
      </c>
      <c r="J408" s="72">
        <v>0.56999999999999995</v>
      </c>
      <c r="K408" s="71">
        <f>J408*O408</f>
        <v>0</v>
      </c>
      <c r="L408" s="77">
        <v>0.54</v>
      </c>
      <c r="M408" s="74">
        <f>L408*O408</f>
        <v>0</v>
      </c>
      <c r="N408" s="92"/>
      <c r="O408" s="65"/>
      <c r="P408" s="46">
        <f t="shared" si="50"/>
        <v>0</v>
      </c>
      <c r="Q408" s="87"/>
    </row>
    <row r="409" spans="1:17" ht="20.25" customHeight="1">
      <c r="A409" s="124"/>
      <c r="B409" s="120"/>
      <c r="C409" s="122"/>
      <c r="D409" s="112" t="s">
        <v>51</v>
      </c>
      <c r="E409" s="97" t="s">
        <v>65</v>
      </c>
      <c r="F409" s="40">
        <v>152</v>
      </c>
      <c r="G409" s="25">
        <v>92</v>
      </c>
      <c r="H409" s="76">
        <v>0.6</v>
      </c>
      <c r="I409" s="71">
        <f>H409*O409</f>
        <v>0</v>
      </c>
      <c r="J409" s="72">
        <v>0.56999999999999995</v>
      </c>
      <c r="K409" s="79">
        <f>J409*O409</f>
        <v>0</v>
      </c>
      <c r="L409" s="81">
        <v>0.54</v>
      </c>
      <c r="M409" s="86">
        <f>L409*O409</f>
        <v>0</v>
      </c>
      <c r="N409" s="92"/>
      <c r="O409" s="95"/>
      <c r="P409" s="46">
        <f t="shared" si="50"/>
        <v>0</v>
      </c>
      <c r="Q409" s="87"/>
    </row>
    <row r="410" spans="1:17" ht="18.75" customHeight="1">
      <c r="A410" s="125"/>
      <c r="B410" s="126"/>
      <c r="C410" s="127"/>
      <c r="D410" s="113" t="s">
        <v>106</v>
      </c>
      <c r="E410" s="98" t="s">
        <v>107</v>
      </c>
      <c r="F410" s="43">
        <v>190</v>
      </c>
      <c r="G410" s="26">
        <v>114</v>
      </c>
      <c r="H410" s="84">
        <v>0.76</v>
      </c>
      <c r="I410" s="66">
        <f>H410*O410</f>
        <v>0</v>
      </c>
      <c r="J410" s="68">
        <v>0.72</v>
      </c>
      <c r="K410" s="66">
        <f>J410*O410</f>
        <v>0</v>
      </c>
      <c r="L410" s="85">
        <v>0.69</v>
      </c>
      <c r="M410" s="75">
        <f>L410*O410</f>
        <v>0</v>
      </c>
      <c r="N410" s="93"/>
      <c r="O410" s="67"/>
      <c r="P410" s="46">
        <f t="shared" si="50"/>
        <v>0</v>
      </c>
      <c r="Q410" s="87"/>
    </row>
    <row r="411" spans="1:17" ht="33" customHeight="1">
      <c r="A411" s="123"/>
      <c r="B411" s="119">
        <v>59</v>
      </c>
      <c r="C411" s="121" t="s">
        <v>83</v>
      </c>
      <c r="D411" s="111" t="s">
        <v>12</v>
      </c>
      <c r="E411" s="18" t="s">
        <v>80</v>
      </c>
      <c r="F411" s="29">
        <v>152</v>
      </c>
      <c r="G411" s="25">
        <v>92</v>
      </c>
      <c r="H411" s="82">
        <v>0.6</v>
      </c>
      <c r="I411" s="69">
        <f t="shared" si="47"/>
        <v>0</v>
      </c>
      <c r="J411" s="70">
        <v>0.56999999999999995</v>
      </c>
      <c r="K411" s="69">
        <f t="shared" si="48"/>
        <v>0</v>
      </c>
      <c r="L411" s="83">
        <v>0.54</v>
      </c>
      <c r="M411" s="73">
        <f t="shared" si="49"/>
        <v>0</v>
      </c>
      <c r="N411" s="92"/>
      <c r="O411" s="64"/>
      <c r="P411" s="46">
        <f t="shared" si="50"/>
        <v>0</v>
      </c>
      <c r="Q411" s="87"/>
    </row>
    <row r="412" spans="1:17" ht="33" customHeight="1">
      <c r="A412" s="124"/>
      <c r="B412" s="120"/>
      <c r="C412" s="122"/>
      <c r="D412" s="112" t="s">
        <v>13</v>
      </c>
      <c r="E412" s="18" t="s">
        <v>63</v>
      </c>
      <c r="F412" s="29">
        <v>152</v>
      </c>
      <c r="G412" s="25">
        <v>92</v>
      </c>
      <c r="H412" s="76">
        <v>0.6</v>
      </c>
      <c r="I412" s="71">
        <f t="shared" si="47"/>
        <v>0</v>
      </c>
      <c r="J412" s="72">
        <v>0.56999999999999995</v>
      </c>
      <c r="K412" s="71">
        <f t="shared" si="48"/>
        <v>0</v>
      </c>
      <c r="L412" s="77">
        <v>0.54</v>
      </c>
      <c r="M412" s="74">
        <f t="shared" si="49"/>
        <v>0</v>
      </c>
      <c r="N412" s="92"/>
      <c r="O412" s="65"/>
      <c r="P412" s="46">
        <f t="shared" si="50"/>
        <v>0</v>
      </c>
      <c r="Q412" s="87"/>
    </row>
    <row r="413" spans="1:17" ht="33" customHeight="1">
      <c r="A413" s="125"/>
      <c r="B413" s="126"/>
      <c r="C413" s="127"/>
      <c r="D413" s="113" t="s">
        <v>14</v>
      </c>
      <c r="E413" s="17" t="s">
        <v>64</v>
      </c>
      <c r="F413" s="30">
        <v>152</v>
      </c>
      <c r="G413" s="26">
        <v>92</v>
      </c>
      <c r="H413" s="76">
        <v>0.6</v>
      </c>
      <c r="I413" s="71">
        <f t="shared" si="47"/>
        <v>0</v>
      </c>
      <c r="J413" s="72">
        <v>0.56999999999999995</v>
      </c>
      <c r="K413" s="71">
        <f t="shared" si="48"/>
        <v>0</v>
      </c>
      <c r="L413" s="77">
        <v>0.54</v>
      </c>
      <c r="M413" s="74">
        <f t="shared" si="49"/>
        <v>0</v>
      </c>
      <c r="N413" s="93"/>
      <c r="O413" s="65"/>
      <c r="P413" s="46">
        <f t="shared" si="50"/>
        <v>0</v>
      </c>
      <c r="Q413" s="87"/>
    </row>
    <row r="414" spans="1:17" ht="25.5" customHeight="1">
      <c r="A414" s="123"/>
      <c r="B414" s="119">
        <v>60</v>
      </c>
      <c r="C414" s="121" t="s">
        <v>114</v>
      </c>
      <c r="D414" s="111" t="s">
        <v>12</v>
      </c>
      <c r="E414" s="18" t="s">
        <v>80</v>
      </c>
      <c r="F414" s="29">
        <v>152</v>
      </c>
      <c r="G414" s="25">
        <v>92</v>
      </c>
      <c r="H414" s="82">
        <v>0.6</v>
      </c>
      <c r="I414" s="69">
        <f t="shared" si="47"/>
        <v>0</v>
      </c>
      <c r="J414" s="70">
        <v>0.56999999999999995</v>
      </c>
      <c r="K414" s="69">
        <f t="shared" si="48"/>
        <v>0</v>
      </c>
      <c r="L414" s="83">
        <v>0.54</v>
      </c>
      <c r="M414" s="73">
        <f t="shared" si="49"/>
        <v>0</v>
      </c>
      <c r="N414" s="91"/>
      <c r="O414" s="64"/>
      <c r="P414" s="46">
        <f t="shared" si="50"/>
        <v>0</v>
      </c>
      <c r="Q414" s="87"/>
    </row>
    <row r="415" spans="1:17" ht="24.75" customHeight="1">
      <c r="A415" s="124"/>
      <c r="B415" s="120"/>
      <c r="C415" s="122"/>
      <c r="D415" s="112" t="s">
        <v>13</v>
      </c>
      <c r="E415" s="18" t="s">
        <v>63</v>
      </c>
      <c r="F415" s="29">
        <v>152</v>
      </c>
      <c r="G415" s="25">
        <v>92</v>
      </c>
      <c r="H415" s="76">
        <v>0.6</v>
      </c>
      <c r="I415" s="71">
        <f t="shared" si="47"/>
        <v>0</v>
      </c>
      <c r="J415" s="72">
        <v>0.56999999999999995</v>
      </c>
      <c r="K415" s="71">
        <f t="shared" si="48"/>
        <v>0</v>
      </c>
      <c r="L415" s="77">
        <v>0.54</v>
      </c>
      <c r="M415" s="74">
        <f t="shared" si="49"/>
        <v>0</v>
      </c>
      <c r="N415" s="92"/>
      <c r="O415" s="65"/>
      <c r="P415" s="46">
        <f t="shared" si="50"/>
        <v>0</v>
      </c>
      <c r="Q415" s="87"/>
    </row>
    <row r="416" spans="1:17" ht="25.5" customHeight="1">
      <c r="A416" s="124"/>
      <c r="B416" s="120"/>
      <c r="C416" s="122"/>
      <c r="D416" s="112" t="s">
        <v>14</v>
      </c>
      <c r="E416" s="18" t="s">
        <v>64</v>
      </c>
      <c r="F416" s="29">
        <v>152</v>
      </c>
      <c r="G416" s="25">
        <v>92</v>
      </c>
      <c r="H416" s="76">
        <v>0.6</v>
      </c>
      <c r="I416" s="71">
        <f t="shared" si="47"/>
        <v>0</v>
      </c>
      <c r="J416" s="72">
        <v>0.56999999999999995</v>
      </c>
      <c r="K416" s="71">
        <f t="shared" si="48"/>
        <v>0</v>
      </c>
      <c r="L416" s="77">
        <v>0.54</v>
      </c>
      <c r="M416" s="74">
        <f t="shared" si="49"/>
        <v>0</v>
      </c>
      <c r="N416" s="92"/>
      <c r="O416" s="65"/>
      <c r="P416" s="46">
        <f t="shared" si="50"/>
        <v>0</v>
      </c>
      <c r="Q416" s="87"/>
    </row>
    <row r="417" spans="1:17" ht="25.5" customHeight="1">
      <c r="A417" s="125"/>
      <c r="B417" s="126"/>
      <c r="C417" s="127"/>
      <c r="D417" s="113" t="s">
        <v>51</v>
      </c>
      <c r="E417" s="98" t="s">
        <v>65</v>
      </c>
      <c r="F417" s="43">
        <v>152</v>
      </c>
      <c r="G417" s="26">
        <v>92</v>
      </c>
      <c r="H417" s="76">
        <v>0.6</v>
      </c>
      <c r="I417" s="71">
        <f>H417*O417</f>
        <v>0</v>
      </c>
      <c r="J417" s="72">
        <v>0.56999999999999995</v>
      </c>
      <c r="K417" s="79">
        <f>J417*O417</f>
        <v>0</v>
      </c>
      <c r="L417" s="81">
        <v>0.54</v>
      </c>
      <c r="M417" s="86">
        <f>L417*O417</f>
        <v>0</v>
      </c>
      <c r="N417" s="93"/>
      <c r="O417" s="95"/>
      <c r="P417" s="46">
        <f>O417*1</f>
        <v>0</v>
      </c>
      <c r="Q417" s="87"/>
    </row>
    <row r="418" spans="1:17" ht="25.5" customHeight="1">
      <c r="A418" s="123"/>
      <c r="B418" s="119">
        <v>61</v>
      </c>
      <c r="C418" s="121" t="s">
        <v>41</v>
      </c>
      <c r="D418" s="111" t="s">
        <v>12</v>
      </c>
      <c r="E418" s="18" t="s">
        <v>80</v>
      </c>
      <c r="F418" s="29">
        <v>152</v>
      </c>
      <c r="G418" s="25">
        <v>92</v>
      </c>
      <c r="H418" s="82">
        <v>0.6</v>
      </c>
      <c r="I418" s="69">
        <f t="shared" si="47"/>
        <v>0</v>
      </c>
      <c r="J418" s="70">
        <v>0.56999999999999995</v>
      </c>
      <c r="K418" s="69">
        <f t="shared" si="48"/>
        <v>0</v>
      </c>
      <c r="L418" s="83">
        <v>0.54</v>
      </c>
      <c r="M418" s="73">
        <f t="shared" si="49"/>
        <v>0</v>
      </c>
      <c r="N418" s="91"/>
      <c r="O418" s="64"/>
      <c r="P418" s="46">
        <f t="shared" si="50"/>
        <v>0</v>
      </c>
      <c r="Q418" s="87"/>
    </row>
    <row r="419" spans="1:17" ht="25.5" customHeight="1">
      <c r="A419" s="124"/>
      <c r="B419" s="120"/>
      <c r="C419" s="122"/>
      <c r="D419" s="112" t="s">
        <v>13</v>
      </c>
      <c r="E419" s="18" t="s">
        <v>63</v>
      </c>
      <c r="F419" s="29">
        <v>152</v>
      </c>
      <c r="G419" s="25">
        <v>92</v>
      </c>
      <c r="H419" s="76">
        <v>0.6</v>
      </c>
      <c r="I419" s="71">
        <f t="shared" si="47"/>
        <v>0</v>
      </c>
      <c r="J419" s="72">
        <v>0.56999999999999995</v>
      </c>
      <c r="K419" s="71">
        <f t="shared" si="48"/>
        <v>0</v>
      </c>
      <c r="L419" s="77">
        <v>0.54</v>
      </c>
      <c r="M419" s="74">
        <f t="shared" si="49"/>
        <v>0</v>
      </c>
      <c r="N419" s="92"/>
      <c r="O419" s="65"/>
      <c r="P419" s="46">
        <f t="shared" si="50"/>
        <v>0</v>
      </c>
      <c r="Q419" s="87"/>
    </row>
    <row r="420" spans="1:17" ht="25.5" customHeight="1">
      <c r="A420" s="124"/>
      <c r="B420" s="120"/>
      <c r="C420" s="122"/>
      <c r="D420" s="112" t="s">
        <v>14</v>
      </c>
      <c r="E420" s="18" t="s">
        <v>64</v>
      </c>
      <c r="F420" s="29">
        <v>152</v>
      </c>
      <c r="G420" s="25">
        <v>92</v>
      </c>
      <c r="H420" s="76">
        <v>0.6</v>
      </c>
      <c r="I420" s="71">
        <f t="shared" si="47"/>
        <v>0</v>
      </c>
      <c r="J420" s="72">
        <v>0.56999999999999995</v>
      </c>
      <c r="K420" s="71">
        <f t="shared" si="48"/>
        <v>0</v>
      </c>
      <c r="L420" s="77">
        <v>0.54</v>
      </c>
      <c r="M420" s="74">
        <f t="shared" si="49"/>
        <v>0</v>
      </c>
      <c r="N420" s="92"/>
      <c r="O420" s="65"/>
      <c r="P420" s="46">
        <f t="shared" si="50"/>
        <v>0</v>
      </c>
      <c r="Q420" s="87"/>
    </row>
    <row r="421" spans="1:17" ht="25.5" customHeight="1">
      <c r="A421" s="125"/>
      <c r="B421" s="126"/>
      <c r="C421" s="127"/>
      <c r="D421" s="113" t="s">
        <v>51</v>
      </c>
      <c r="E421" s="17" t="s">
        <v>65</v>
      </c>
      <c r="F421" s="30">
        <v>152</v>
      </c>
      <c r="G421" s="26">
        <v>92</v>
      </c>
      <c r="H421" s="76">
        <v>0.6</v>
      </c>
      <c r="I421" s="71">
        <f t="shared" si="47"/>
        <v>0</v>
      </c>
      <c r="J421" s="72">
        <v>0.56999999999999995</v>
      </c>
      <c r="K421" s="79">
        <f t="shared" si="48"/>
        <v>0</v>
      </c>
      <c r="L421" s="81">
        <v>0.54</v>
      </c>
      <c r="M421" s="86">
        <f t="shared" si="49"/>
        <v>0</v>
      </c>
      <c r="N421" s="93"/>
      <c r="O421" s="44"/>
      <c r="P421" s="46">
        <f t="shared" si="50"/>
        <v>0</v>
      </c>
      <c r="Q421" s="87"/>
    </row>
    <row r="422" spans="1:17" ht="25.5" customHeight="1">
      <c r="A422" s="123"/>
      <c r="B422" s="119">
        <v>62</v>
      </c>
      <c r="C422" s="121" t="s">
        <v>115</v>
      </c>
      <c r="D422" s="111" t="s">
        <v>12</v>
      </c>
      <c r="E422" s="18" t="s">
        <v>80</v>
      </c>
      <c r="F422" s="29">
        <v>152</v>
      </c>
      <c r="G422" s="25">
        <v>92</v>
      </c>
      <c r="H422" s="82">
        <v>0.6</v>
      </c>
      <c r="I422" s="69">
        <f t="shared" si="47"/>
        <v>0</v>
      </c>
      <c r="J422" s="70">
        <v>0.56999999999999995</v>
      </c>
      <c r="K422" s="69">
        <f t="shared" si="48"/>
        <v>0</v>
      </c>
      <c r="L422" s="83">
        <v>0.54</v>
      </c>
      <c r="M422" s="73">
        <f t="shared" si="49"/>
        <v>0</v>
      </c>
      <c r="N422" s="91"/>
      <c r="O422" s="64"/>
      <c r="P422" s="46">
        <f t="shared" si="50"/>
        <v>0</v>
      </c>
      <c r="Q422" s="87"/>
    </row>
    <row r="423" spans="1:17" ht="24.75" customHeight="1">
      <c r="A423" s="124"/>
      <c r="B423" s="120"/>
      <c r="C423" s="122"/>
      <c r="D423" s="112" t="s">
        <v>13</v>
      </c>
      <c r="E423" s="18" t="s">
        <v>63</v>
      </c>
      <c r="F423" s="29">
        <v>152</v>
      </c>
      <c r="G423" s="25">
        <v>92</v>
      </c>
      <c r="H423" s="76">
        <v>0.6</v>
      </c>
      <c r="I423" s="71">
        <f t="shared" si="47"/>
        <v>0</v>
      </c>
      <c r="J423" s="72">
        <v>0.56999999999999995</v>
      </c>
      <c r="K423" s="71">
        <f t="shared" si="48"/>
        <v>0</v>
      </c>
      <c r="L423" s="77">
        <v>0.54</v>
      </c>
      <c r="M423" s="74">
        <f t="shared" si="49"/>
        <v>0</v>
      </c>
      <c r="N423" s="92"/>
      <c r="O423" s="65"/>
      <c r="P423" s="46">
        <f t="shared" si="50"/>
        <v>0</v>
      </c>
      <c r="Q423" s="87"/>
    </row>
    <row r="424" spans="1:17" ht="25.5" customHeight="1">
      <c r="A424" s="124"/>
      <c r="B424" s="120"/>
      <c r="C424" s="122"/>
      <c r="D424" s="112" t="s">
        <v>14</v>
      </c>
      <c r="E424" s="18" t="s">
        <v>64</v>
      </c>
      <c r="F424" s="29">
        <v>152</v>
      </c>
      <c r="G424" s="25">
        <v>92</v>
      </c>
      <c r="H424" s="76">
        <v>0.6</v>
      </c>
      <c r="I424" s="71">
        <f t="shared" si="47"/>
        <v>0</v>
      </c>
      <c r="J424" s="72">
        <v>0.56999999999999995</v>
      </c>
      <c r="K424" s="71">
        <f t="shared" si="48"/>
        <v>0</v>
      </c>
      <c r="L424" s="77">
        <v>0.54</v>
      </c>
      <c r="M424" s="74">
        <f t="shared" si="49"/>
        <v>0</v>
      </c>
      <c r="N424" s="92"/>
      <c r="O424" s="65"/>
      <c r="P424" s="46">
        <f t="shared" si="50"/>
        <v>0</v>
      </c>
      <c r="Q424" s="87"/>
    </row>
    <row r="425" spans="1:17" ht="25.5" customHeight="1">
      <c r="A425" s="124"/>
      <c r="B425" s="120"/>
      <c r="C425" s="122"/>
      <c r="D425" s="113" t="s">
        <v>51</v>
      </c>
      <c r="E425" s="110" t="s">
        <v>65</v>
      </c>
      <c r="F425" s="43">
        <v>152</v>
      </c>
      <c r="G425" s="26">
        <v>92</v>
      </c>
      <c r="H425" s="76">
        <v>0.6</v>
      </c>
      <c r="I425" s="71">
        <f t="shared" ref="I425" si="67">H425*O425</f>
        <v>0</v>
      </c>
      <c r="J425" s="72">
        <v>0.56999999999999995</v>
      </c>
      <c r="K425" s="79">
        <f t="shared" ref="K425" si="68">J425*O425</f>
        <v>0</v>
      </c>
      <c r="L425" s="81">
        <v>0.54</v>
      </c>
      <c r="M425" s="86">
        <f t="shared" ref="M425" si="69">L425*O425</f>
        <v>0</v>
      </c>
      <c r="N425" s="93"/>
      <c r="O425" s="107"/>
      <c r="P425" s="46">
        <f t="shared" ref="P425" si="70">O425*1</f>
        <v>0</v>
      </c>
      <c r="Q425" s="87"/>
    </row>
    <row r="426" spans="1:17" ht="25.5" customHeight="1">
      <c r="A426" s="123"/>
      <c r="B426" s="119">
        <v>63</v>
      </c>
      <c r="C426" s="121" t="s">
        <v>10</v>
      </c>
      <c r="D426" s="111" t="s">
        <v>12</v>
      </c>
      <c r="E426" s="18" t="s">
        <v>80</v>
      </c>
      <c r="F426" s="29">
        <v>152</v>
      </c>
      <c r="G426" s="25">
        <v>92</v>
      </c>
      <c r="H426" s="82">
        <v>0.6</v>
      </c>
      <c r="I426" s="69">
        <f t="shared" si="47"/>
        <v>0</v>
      </c>
      <c r="J426" s="70">
        <v>0.56999999999999995</v>
      </c>
      <c r="K426" s="69">
        <f t="shared" si="48"/>
        <v>0</v>
      </c>
      <c r="L426" s="83">
        <v>0.54</v>
      </c>
      <c r="M426" s="73">
        <f t="shared" si="49"/>
        <v>0</v>
      </c>
      <c r="N426" s="91"/>
      <c r="O426" s="64"/>
      <c r="P426" s="46">
        <f t="shared" si="50"/>
        <v>0</v>
      </c>
      <c r="Q426" s="87"/>
    </row>
    <row r="427" spans="1:17" ht="24.75" customHeight="1">
      <c r="A427" s="124"/>
      <c r="B427" s="120"/>
      <c r="C427" s="122"/>
      <c r="D427" s="112" t="s">
        <v>13</v>
      </c>
      <c r="E427" s="18" t="s">
        <v>63</v>
      </c>
      <c r="F427" s="29">
        <v>152</v>
      </c>
      <c r="G427" s="25">
        <v>92</v>
      </c>
      <c r="H427" s="76">
        <v>0.6</v>
      </c>
      <c r="I427" s="71">
        <f t="shared" si="47"/>
        <v>0</v>
      </c>
      <c r="J427" s="72">
        <v>0.56999999999999995</v>
      </c>
      <c r="K427" s="71">
        <f t="shared" si="48"/>
        <v>0</v>
      </c>
      <c r="L427" s="77">
        <v>0.54</v>
      </c>
      <c r="M427" s="74">
        <f t="shared" si="49"/>
        <v>0</v>
      </c>
      <c r="N427" s="92"/>
      <c r="O427" s="65"/>
      <c r="P427" s="46">
        <f t="shared" si="50"/>
        <v>0</v>
      </c>
      <c r="Q427" s="87"/>
    </row>
    <row r="428" spans="1:17" ht="25.5" customHeight="1">
      <c r="A428" s="124"/>
      <c r="B428" s="120"/>
      <c r="C428" s="122"/>
      <c r="D428" s="112" t="s">
        <v>14</v>
      </c>
      <c r="E428" s="18" t="s">
        <v>64</v>
      </c>
      <c r="F428" s="29">
        <v>152</v>
      </c>
      <c r="G428" s="25">
        <v>92</v>
      </c>
      <c r="H428" s="76">
        <v>0.6</v>
      </c>
      <c r="I428" s="71">
        <f t="shared" si="47"/>
        <v>0</v>
      </c>
      <c r="J428" s="72">
        <v>0.56999999999999995</v>
      </c>
      <c r="K428" s="71">
        <f t="shared" si="48"/>
        <v>0</v>
      </c>
      <c r="L428" s="77">
        <v>0.54</v>
      </c>
      <c r="M428" s="74">
        <f t="shared" si="49"/>
        <v>0</v>
      </c>
      <c r="N428" s="92"/>
      <c r="O428" s="65"/>
      <c r="P428" s="46">
        <f t="shared" si="50"/>
        <v>0</v>
      </c>
      <c r="Q428" s="87"/>
    </row>
    <row r="429" spans="1:17" ht="23.25" customHeight="1">
      <c r="A429" s="125"/>
      <c r="B429" s="126"/>
      <c r="C429" s="127"/>
      <c r="D429" s="113" t="s">
        <v>51</v>
      </c>
      <c r="E429" s="17" t="s">
        <v>65</v>
      </c>
      <c r="F429" s="30">
        <v>152</v>
      </c>
      <c r="G429" s="26">
        <v>92</v>
      </c>
      <c r="H429" s="76">
        <v>0.6</v>
      </c>
      <c r="I429" s="71">
        <f t="shared" si="47"/>
        <v>0</v>
      </c>
      <c r="J429" s="72">
        <v>0.56999999999999995</v>
      </c>
      <c r="K429" s="79">
        <f t="shared" si="48"/>
        <v>0</v>
      </c>
      <c r="L429" s="81">
        <v>0.54</v>
      </c>
      <c r="M429" s="86">
        <f t="shared" si="49"/>
        <v>0</v>
      </c>
      <c r="N429" s="93"/>
      <c r="O429" s="44"/>
      <c r="P429" s="46">
        <f t="shared" si="50"/>
        <v>0</v>
      </c>
      <c r="Q429" s="87"/>
    </row>
    <row r="430" spans="1:17" ht="25.5" customHeight="1">
      <c r="A430" s="123"/>
      <c r="B430" s="119">
        <v>64</v>
      </c>
      <c r="C430" s="121" t="s">
        <v>116</v>
      </c>
      <c r="D430" s="112" t="s">
        <v>12</v>
      </c>
      <c r="E430" s="18" t="s">
        <v>80</v>
      </c>
      <c r="F430" s="29">
        <v>152</v>
      </c>
      <c r="G430" s="25">
        <v>92</v>
      </c>
      <c r="H430" s="82">
        <v>0.6</v>
      </c>
      <c r="I430" s="69">
        <f t="shared" si="47"/>
        <v>0</v>
      </c>
      <c r="J430" s="70">
        <v>0.56999999999999995</v>
      </c>
      <c r="K430" s="69">
        <f t="shared" si="48"/>
        <v>0</v>
      </c>
      <c r="L430" s="83">
        <v>0.54</v>
      </c>
      <c r="M430" s="73">
        <f t="shared" si="49"/>
        <v>0</v>
      </c>
      <c r="N430" s="91"/>
      <c r="O430" s="64"/>
      <c r="P430" s="46">
        <f t="shared" si="50"/>
        <v>0</v>
      </c>
      <c r="Q430" s="87"/>
    </row>
    <row r="431" spans="1:17" ht="24.75" customHeight="1">
      <c r="A431" s="124"/>
      <c r="B431" s="120"/>
      <c r="C431" s="122"/>
      <c r="D431" s="112" t="s">
        <v>13</v>
      </c>
      <c r="E431" s="18" t="s">
        <v>63</v>
      </c>
      <c r="F431" s="29">
        <v>152</v>
      </c>
      <c r="G431" s="25">
        <v>92</v>
      </c>
      <c r="H431" s="76">
        <v>0.6</v>
      </c>
      <c r="I431" s="71">
        <f t="shared" si="47"/>
        <v>0</v>
      </c>
      <c r="J431" s="72">
        <v>0.56999999999999995</v>
      </c>
      <c r="K431" s="71">
        <f t="shared" si="48"/>
        <v>0</v>
      </c>
      <c r="L431" s="77">
        <v>0.54</v>
      </c>
      <c r="M431" s="74">
        <f t="shared" si="49"/>
        <v>0</v>
      </c>
      <c r="N431" s="92"/>
      <c r="O431" s="65"/>
      <c r="P431" s="46">
        <f t="shared" si="50"/>
        <v>0</v>
      </c>
      <c r="Q431" s="87"/>
    </row>
    <row r="432" spans="1:17" ht="25.5" customHeight="1">
      <c r="A432" s="124"/>
      <c r="B432" s="120"/>
      <c r="C432" s="122"/>
      <c r="D432" s="112" t="s">
        <v>14</v>
      </c>
      <c r="E432" s="18" t="s">
        <v>64</v>
      </c>
      <c r="F432" s="29">
        <v>152</v>
      </c>
      <c r="G432" s="25">
        <v>92</v>
      </c>
      <c r="H432" s="76">
        <v>0.6</v>
      </c>
      <c r="I432" s="71">
        <f t="shared" si="47"/>
        <v>0</v>
      </c>
      <c r="J432" s="72">
        <v>0.56999999999999995</v>
      </c>
      <c r="K432" s="71">
        <f t="shared" si="48"/>
        <v>0</v>
      </c>
      <c r="L432" s="77">
        <v>0.54</v>
      </c>
      <c r="M432" s="74">
        <f t="shared" si="49"/>
        <v>0</v>
      </c>
      <c r="N432" s="92" t="s">
        <v>185</v>
      </c>
      <c r="O432" s="65"/>
      <c r="P432" s="46">
        <f t="shared" si="50"/>
        <v>0</v>
      </c>
      <c r="Q432" s="87"/>
    </row>
    <row r="433" spans="1:17" ht="23.25" customHeight="1">
      <c r="A433" s="125"/>
      <c r="B433" s="126"/>
      <c r="C433" s="127"/>
      <c r="D433" s="113" t="s">
        <v>51</v>
      </c>
      <c r="E433" s="98" t="s">
        <v>65</v>
      </c>
      <c r="F433" s="43">
        <v>152</v>
      </c>
      <c r="G433" s="26">
        <v>92</v>
      </c>
      <c r="H433" s="76">
        <v>0.6</v>
      </c>
      <c r="I433" s="71">
        <f t="shared" ref="I433:I443" si="71">H433*O433</f>
        <v>0</v>
      </c>
      <c r="J433" s="72">
        <v>0.56999999999999995</v>
      </c>
      <c r="K433" s="79">
        <f t="shared" ref="K433:K443" si="72">J433*O433</f>
        <v>0</v>
      </c>
      <c r="L433" s="81">
        <v>0.54</v>
      </c>
      <c r="M433" s="86">
        <f t="shared" ref="M433:M443" si="73">L433*O433</f>
        <v>0</v>
      </c>
      <c r="N433" s="93"/>
      <c r="O433" s="95"/>
      <c r="P433" s="46">
        <f t="shared" ref="P433:P443" si="74">O433*1</f>
        <v>0</v>
      </c>
      <c r="Q433" s="87"/>
    </row>
    <row r="434" spans="1:17" ht="20.25" customHeight="1">
      <c r="A434" s="123"/>
      <c r="B434" s="119">
        <v>66</v>
      </c>
      <c r="C434" s="121" t="s">
        <v>117</v>
      </c>
      <c r="D434" s="112" t="s">
        <v>12</v>
      </c>
      <c r="E434" s="109" t="s">
        <v>80</v>
      </c>
      <c r="F434" s="40">
        <v>152</v>
      </c>
      <c r="G434" s="25">
        <v>92</v>
      </c>
      <c r="H434" s="82">
        <v>0.6</v>
      </c>
      <c r="I434" s="69">
        <f t="shared" ref="I434:I438" si="75">H434*O434</f>
        <v>0</v>
      </c>
      <c r="J434" s="70">
        <v>0.56999999999999995</v>
      </c>
      <c r="K434" s="69">
        <f t="shared" ref="K434:K438" si="76">J434*O434</f>
        <v>0</v>
      </c>
      <c r="L434" s="83">
        <v>0.54</v>
      </c>
      <c r="M434" s="73">
        <f t="shared" ref="M434:M438" si="77">L434*O434</f>
        <v>0</v>
      </c>
      <c r="N434" s="92"/>
      <c r="O434" s="64"/>
      <c r="P434" s="46">
        <f t="shared" ref="P434:P438" si="78">O434*1</f>
        <v>0</v>
      </c>
      <c r="Q434" s="87"/>
    </row>
    <row r="435" spans="1:17" ht="20.25" customHeight="1">
      <c r="A435" s="124"/>
      <c r="B435" s="120"/>
      <c r="C435" s="122"/>
      <c r="D435" s="112" t="s">
        <v>13</v>
      </c>
      <c r="E435" s="109" t="s">
        <v>63</v>
      </c>
      <c r="F435" s="40">
        <v>152</v>
      </c>
      <c r="G435" s="25">
        <v>92</v>
      </c>
      <c r="H435" s="76">
        <v>0.6</v>
      </c>
      <c r="I435" s="71">
        <f t="shared" si="75"/>
        <v>0</v>
      </c>
      <c r="J435" s="72">
        <v>0.56999999999999995</v>
      </c>
      <c r="K435" s="71">
        <f t="shared" si="76"/>
        <v>0</v>
      </c>
      <c r="L435" s="77">
        <v>0.54</v>
      </c>
      <c r="M435" s="74">
        <f t="shared" si="77"/>
        <v>0</v>
      </c>
      <c r="N435" s="92"/>
      <c r="O435" s="65"/>
      <c r="P435" s="46">
        <f t="shared" si="78"/>
        <v>0</v>
      </c>
      <c r="Q435" s="87"/>
    </row>
    <row r="436" spans="1:17" ht="20.25" customHeight="1">
      <c r="A436" s="124"/>
      <c r="B436" s="120"/>
      <c r="C436" s="122"/>
      <c r="D436" s="112" t="s">
        <v>14</v>
      </c>
      <c r="E436" s="109" t="s">
        <v>64</v>
      </c>
      <c r="F436" s="40">
        <v>152</v>
      </c>
      <c r="G436" s="25">
        <v>92</v>
      </c>
      <c r="H436" s="76">
        <v>0.6</v>
      </c>
      <c r="I436" s="71">
        <f t="shared" si="75"/>
        <v>0</v>
      </c>
      <c r="J436" s="72">
        <v>0.56999999999999995</v>
      </c>
      <c r="K436" s="71">
        <f t="shared" si="76"/>
        <v>0</v>
      </c>
      <c r="L436" s="77">
        <v>0.54</v>
      </c>
      <c r="M436" s="74">
        <f t="shared" si="77"/>
        <v>0</v>
      </c>
      <c r="N436" s="92"/>
      <c r="O436" s="65"/>
      <c r="P436" s="46">
        <f t="shared" si="78"/>
        <v>0</v>
      </c>
      <c r="Q436" s="87"/>
    </row>
    <row r="437" spans="1:17" ht="20.25" customHeight="1">
      <c r="A437" s="124"/>
      <c r="B437" s="120"/>
      <c r="C437" s="122"/>
      <c r="D437" s="112" t="s">
        <v>51</v>
      </c>
      <c r="E437" s="109" t="s">
        <v>65</v>
      </c>
      <c r="F437" s="40">
        <v>152</v>
      </c>
      <c r="G437" s="25">
        <v>92</v>
      </c>
      <c r="H437" s="76">
        <v>0.6</v>
      </c>
      <c r="I437" s="71">
        <f t="shared" si="75"/>
        <v>0</v>
      </c>
      <c r="J437" s="72">
        <v>0.56999999999999995</v>
      </c>
      <c r="K437" s="79">
        <f t="shared" si="76"/>
        <v>0</v>
      </c>
      <c r="L437" s="81">
        <v>0.54</v>
      </c>
      <c r="M437" s="86">
        <f t="shared" si="77"/>
        <v>0</v>
      </c>
      <c r="N437" s="92"/>
      <c r="O437" s="107"/>
      <c r="P437" s="46">
        <f t="shared" si="78"/>
        <v>0</v>
      </c>
      <c r="Q437" s="87"/>
    </row>
    <row r="438" spans="1:17" ht="18.75" customHeight="1">
      <c r="A438" s="125"/>
      <c r="B438" s="126"/>
      <c r="C438" s="127"/>
      <c r="D438" s="113" t="s">
        <v>106</v>
      </c>
      <c r="E438" s="110" t="s">
        <v>107</v>
      </c>
      <c r="F438" s="43">
        <v>190</v>
      </c>
      <c r="G438" s="26">
        <v>114</v>
      </c>
      <c r="H438" s="84">
        <v>0.76</v>
      </c>
      <c r="I438" s="66">
        <f t="shared" si="75"/>
        <v>0</v>
      </c>
      <c r="J438" s="68">
        <v>0.72</v>
      </c>
      <c r="K438" s="66">
        <f t="shared" si="76"/>
        <v>0</v>
      </c>
      <c r="L438" s="85">
        <v>0.69</v>
      </c>
      <c r="M438" s="75">
        <f t="shared" si="77"/>
        <v>0</v>
      </c>
      <c r="N438" s="93"/>
      <c r="O438" s="67"/>
      <c r="P438" s="46">
        <f t="shared" si="78"/>
        <v>0</v>
      </c>
      <c r="Q438" s="87"/>
    </row>
    <row r="439" spans="1:17" ht="20.25" customHeight="1">
      <c r="A439" s="123"/>
      <c r="B439" s="119">
        <v>67</v>
      </c>
      <c r="C439" s="121" t="s">
        <v>118</v>
      </c>
      <c r="D439" s="112" t="s">
        <v>12</v>
      </c>
      <c r="E439" s="97" t="s">
        <v>80</v>
      </c>
      <c r="F439" s="40">
        <v>152</v>
      </c>
      <c r="G439" s="25">
        <v>92</v>
      </c>
      <c r="H439" s="82">
        <v>0.6</v>
      </c>
      <c r="I439" s="69">
        <f t="shared" si="71"/>
        <v>0</v>
      </c>
      <c r="J439" s="70">
        <v>0.56999999999999995</v>
      </c>
      <c r="K439" s="69">
        <f t="shared" si="72"/>
        <v>0</v>
      </c>
      <c r="L439" s="83">
        <v>0.54</v>
      </c>
      <c r="M439" s="73">
        <f t="shared" si="73"/>
        <v>0</v>
      </c>
      <c r="N439" s="92"/>
      <c r="O439" s="64"/>
      <c r="P439" s="46">
        <f t="shared" si="74"/>
        <v>0</v>
      </c>
      <c r="Q439" s="87"/>
    </row>
    <row r="440" spans="1:17" ht="20.25" customHeight="1">
      <c r="A440" s="124"/>
      <c r="B440" s="120"/>
      <c r="C440" s="122"/>
      <c r="D440" s="112" t="s">
        <v>13</v>
      </c>
      <c r="E440" s="97" t="s">
        <v>63</v>
      </c>
      <c r="F440" s="40">
        <v>152</v>
      </c>
      <c r="G440" s="25">
        <v>92</v>
      </c>
      <c r="H440" s="76">
        <v>0.6</v>
      </c>
      <c r="I440" s="71">
        <f t="shared" si="71"/>
        <v>0</v>
      </c>
      <c r="J440" s="72">
        <v>0.56999999999999995</v>
      </c>
      <c r="K440" s="71">
        <f t="shared" si="72"/>
        <v>0</v>
      </c>
      <c r="L440" s="77">
        <v>0.54</v>
      </c>
      <c r="M440" s="74">
        <f t="shared" si="73"/>
        <v>0</v>
      </c>
      <c r="N440" s="92"/>
      <c r="O440" s="65"/>
      <c r="P440" s="46">
        <f t="shared" si="74"/>
        <v>0</v>
      </c>
      <c r="Q440" s="87"/>
    </row>
    <row r="441" spans="1:17" ht="20.25" customHeight="1">
      <c r="A441" s="124"/>
      <c r="B441" s="120"/>
      <c r="C441" s="122"/>
      <c r="D441" s="112" t="s">
        <v>14</v>
      </c>
      <c r="E441" s="97" t="s">
        <v>64</v>
      </c>
      <c r="F441" s="40">
        <v>152</v>
      </c>
      <c r="G441" s="25">
        <v>92</v>
      </c>
      <c r="H441" s="76">
        <v>0.6</v>
      </c>
      <c r="I441" s="71">
        <f t="shared" si="71"/>
        <v>0</v>
      </c>
      <c r="J441" s="72">
        <v>0.56999999999999995</v>
      </c>
      <c r="K441" s="71">
        <f t="shared" si="72"/>
        <v>0</v>
      </c>
      <c r="L441" s="77">
        <v>0.54</v>
      </c>
      <c r="M441" s="74">
        <f t="shared" si="73"/>
        <v>0</v>
      </c>
      <c r="N441" s="92"/>
      <c r="O441" s="65"/>
      <c r="P441" s="46">
        <f t="shared" si="74"/>
        <v>0</v>
      </c>
      <c r="Q441" s="87"/>
    </row>
    <row r="442" spans="1:17" ht="20.25" customHeight="1">
      <c r="A442" s="124"/>
      <c r="B442" s="120"/>
      <c r="C442" s="122"/>
      <c r="D442" s="112" t="s">
        <v>51</v>
      </c>
      <c r="E442" s="97" t="s">
        <v>65</v>
      </c>
      <c r="F442" s="40">
        <v>152</v>
      </c>
      <c r="G442" s="25">
        <v>92</v>
      </c>
      <c r="H442" s="76">
        <v>0.6</v>
      </c>
      <c r="I442" s="71">
        <f t="shared" si="71"/>
        <v>0</v>
      </c>
      <c r="J442" s="72">
        <v>0.56999999999999995</v>
      </c>
      <c r="K442" s="79">
        <f t="shared" si="72"/>
        <v>0</v>
      </c>
      <c r="L442" s="81">
        <v>0.54</v>
      </c>
      <c r="M442" s="86">
        <f t="shared" si="73"/>
        <v>0</v>
      </c>
      <c r="N442" s="92"/>
      <c r="O442" s="95"/>
      <c r="P442" s="46">
        <f t="shared" si="74"/>
        <v>0</v>
      </c>
      <c r="Q442" s="87"/>
    </row>
    <row r="443" spans="1:17" ht="18.75" customHeight="1">
      <c r="A443" s="125"/>
      <c r="B443" s="126"/>
      <c r="C443" s="127"/>
      <c r="D443" s="113" t="s">
        <v>106</v>
      </c>
      <c r="E443" s="98" t="s">
        <v>107</v>
      </c>
      <c r="F443" s="43">
        <v>190</v>
      </c>
      <c r="G443" s="26">
        <v>114</v>
      </c>
      <c r="H443" s="84">
        <v>0.76</v>
      </c>
      <c r="I443" s="66">
        <f t="shared" si="71"/>
        <v>0</v>
      </c>
      <c r="J443" s="68">
        <v>0.72</v>
      </c>
      <c r="K443" s="66">
        <f t="shared" si="72"/>
        <v>0</v>
      </c>
      <c r="L443" s="85">
        <v>0.69</v>
      </c>
      <c r="M443" s="75">
        <f t="shared" si="73"/>
        <v>0</v>
      </c>
      <c r="N443" s="93"/>
      <c r="O443" s="67"/>
      <c r="P443" s="46">
        <f t="shared" si="74"/>
        <v>0</v>
      </c>
      <c r="Q443" s="87"/>
    </row>
    <row r="444" spans="1:17" ht="20.25" customHeight="1">
      <c r="A444" s="123"/>
      <c r="B444" s="119">
        <v>69</v>
      </c>
      <c r="C444" s="121" t="s">
        <v>35</v>
      </c>
      <c r="D444" s="112" t="s">
        <v>12</v>
      </c>
      <c r="E444" s="97" t="s">
        <v>80</v>
      </c>
      <c r="F444" s="40">
        <v>152</v>
      </c>
      <c r="G444" s="25">
        <v>92</v>
      </c>
      <c r="H444" s="82">
        <v>0.6</v>
      </c>
      <c r="I444" s="69">
        <f t="shared" ref="I444:I505" si="79">H444*O444</f>
        <v>0</v>
      </c>
      <c r="J444" s="70">
        <v>0.56999999999999995</v>
      </c>
      <c r="K444" s="69">
        <f t="shared" ref="K444:K505" si="80">J444*O444</f>
        <v>0</v>
      </c>
      <c r="L444" s="83">
        <v>0.54</v>
      </c>
      <c r="M444" s="73">
        <f t="shared" ref="M444:M505" si="81">L444*O444</f>
        <v>0</v>
      </c>
      <c r="N444" s="92"/>
      <c r="O444" s="64"/>
      <c r="P444" s="46">
        <f t="shared" ref="P444:P454" si="82">O444*1</f>
        <v>0</v>
      </c>
      <c r="Q444" s="87"/>
    </row>
    <row r="445" spans="1:17" ht="20.25" customHeight="1">
      <c r="A445" s="124"/>
      <c r="B445" s="120"/>
      <c r="C445" s="122"/>
      <c r="D445" s="112" t="s">
        <v>13</v>
      </c>
      <c r="E445" s="97" t="s">
        <v>63</v>
      </c>
      <c r="F445" s="40">
        <v>152</v>
      </c>
      <c r="G445" s="25">
        <v>92</v>
      </c>
      <c r="H445" s="76">
        <v>0.6</v>
      </c>
      <c r="I445" s="71">
        <f t="shared" si="79"/>
        <v>0</v>
      </c>
      <c r="J445" s="72">
        <v>0.56999999999999995</v>
      </c>
      <c r="K445" s="71">
        <f t="shared" si="80"/>
        <v>0</v>
      </c>
      <c r="L445" s="77">
        <v>0.54</v>
      </c>
      <c r="M445" s="74">
        <f t="shared" si="81"/>
        <v>0</v>
      </c>
      <c r="N445" s="92"/>
      <c r="O445" s="65"/>
      <c r="P445" s="46">
        <f t="shared" si="82"/>
        <v>0</v>
      </c>
      <c r="Q445" s="87"/>
    </row>
    <row r="446" spans="1:17" ht="20.25" customHeight="1">
      <c r="A446" s="124"/>
      <c r="B446" s="120"/>
      <c r="C446" s="122"/>
      <c r="D446" s="112" t="s">
        <v>14</v>
      </c>
      <c r="E446" s="97" t="s">
        <v>64</v>
      </c>
      <c r="F446" s="40">
        <v>152</v>
      </c>
      <c r="G446" s="25">
        <v>92</v>
      </c>
      <c r="H446" s="76">
        <v>0.6</v>
      </c>
      <c r="I446" s="71">
        <f t="shared" si="79"/>
        <v>0</v>
      </c>
      <c r="J446" s="72">
        <v>0.56999999999999995</v>
      </c>
      <c r="K446" s="71">
        <f t="shared" si="80"/>
        <v>0</v>
      </c>
      <c r="L446" s="77">
        <v>0.54</v>
      </c>
      <c r="M446" s="74">
        <f t="shared" si="81"/>
        <v>0</v>
      </c>
      <c r="N446" s="92"/>
      <c r="O446" s="65"/>
      <c r="P446" s="46">
        <f t="shared" si="82"/>
        <v>0</v>
      </c>
      <c r="Q446" s="87"/>
    </row>
    <row r="447" spans="1:17" ht="20.25" customHeight="1">
      <c r="A447" s="124"/>
      <c r="B447" s="120"/>
      <c r="C447" s="122"/>
      <c r="D447" s="112" t="s">
        <v>51</v>
      </c>
      <c r="E447" s="97" t="s">
        <v>65</v>
      </c>
      <c r="F447" s="40">
        <v>152</v>
      </c>
      <c r="G447" s="25">
        <v>92</v>
      </c>
      <c r="H447" s="76">
        <v>0.6</v>
      </c>
      <c r="I447" s="71">
        <f t="shared" si="79"/>
        <v>0</v>
      </c>
      <c r="J447" s="72">
        <v>0.56999999999999995</v>
      </c>
      <c r="K447" s="79">
        <f t="shared" si="80"/>
        <v>0</v>
      </c>
      <c r="L447" s="81">
        <v>0.54</v>
      </c>
      <c r="M447" s="86">
        <f t="shared" si="81"/>
        <v>0</v>
      </c>
      <c r="N447" s="92"/>
      <c r="O447" s="95"/>
      <c r="P447" s="46">
        <f t="shared" si="82"/>
        <v>0</v>
      </c>
      <c r="Q447" s="87"/>
    </row>
    <row r="448" spans="1:17" ht="18.75" customHeight="1">
      <c r="A448" s="125"/>
      <c r="B448" s="126"/>
      <c r="C448" s="127"/>
      <c r="D448" s="113" t="s">
        <v>106</v>
      </c>
      <c r="E448" s="98" t="s">
        <v>107</v>
      </c>
      <c r="F448" s="43">
        <v>190</v>
      </c>
      <c r="G448" s="26">
        <v>114</v>
      </c>
      <c r="H448" s="84">
        <v>0.76</v>
      </c>
      <c r="I448" s="66">
        <f t="shared" si="79"/>
        <v>0</v>
      </c>
      <c r="J448" s="68">
        <v>0.72</v>
      </c>
      <c r="K448" s="66">
        <f t="shared" si="80"/>
        <v>0</v>
      </c>
      <c r="L448" s="85">
        <v>0.69</v>
      </c>
      <c r="M448" s="75">
        <f t="shared" si="81"/>
        <v>0</v>
      </c>
      <c r="N448" s="93"/>
      <c r="O448" s="67"/>
      <c r="P448" s="46">
        <f t="shared" si="82"/>
        <v>0</v>
      </c>
      <c r="Q448" s="87"/>
    </row>
    <row r="449" spans="1:17" ht="16.899999999999999" customHeight="1">
      <c r="A449" s="128"/>
      <c r="B449" s="119">
        <v>70</v>
      </c>
      <c r="C449" s="121" t="s">
        <v>147</v>
      </c>
      <c r="D449" s="112" t="s">
        <v>153</v>
      </c>
      <c r="E449" s="97" t="s">
        <v>80</v>
      </c>
      <c r="F449" s="40">
        <v>152</v>
      </c>
      <c r="G449" s="25">
        <v>92</v>
      </c>
      <c r="H449" s="82">
        <v>0.6</v>
      </c>
      <c r="I449" s="69">
        <f t="shared" si="79"/>
        <v>0</v>
      </c>
      <c r="J449" s="70">
        <v>0.56999999999999995</v>
      </c>
      <c r="K449" s="69">
        <f t="shared" si="80"/>
        <v>0</v>
      </c>
      <c r="L449" s="83">
        <v>0.54</v>
      </c>
      <c r="M449" s="73">
        <f t="shared" si="81"/>
        <v>0</v>
      </c>
      <c r="N449" s="91" t="s">
        <v>185</v>
      </c>
      <c r="O449" s="64"/>
      <c r="P449" s="46">
        <f t="shared" si="82"/>
        <v>0</v>
      </c>
      <c r="Q449" s="87"/>
    </row>
    <row r="450" spans="1:17" s="5" customFormat="1" ht="16.899999999999999" customHeight="1">
      <c r="A450" s="129"/>
      <c r="B450" s="135"/>
      <c r="C450" s="134"/>
      <c r="D450" s="112" t="s">
        <v>12</v>
      </c>
      <c r="E450" s="97" t="s">
        <v>80</v>
      </c>
      <c r="F450" s="40">
        <v>152</v>
      </c>
      <c r="G450" s="25">
        <v>92</v>
      </c>
      <c r="H450" s="76">
        <v>0.6</v>
      </c>
      <c r="I450" s="71">
        <f t="shared" si="79"/>
        <v>0</v>
      </c>
      <c r="J450" s="72">
        <v>0.56999999999999995</v>
      </c>
      <c r="K450" s="71">
        <f t="shared" si="80"/>
        <v>0</v>
      </c>
      <c r="L450" s="77">
        <v>0.54</v>
      </c>
      <c r="M450" s="74">
        <f t="shared" si="81"/>
        <v>0</v>
      </c>
      <c r="N450" s="92"/>
      <c r="O450" s="65"/>
      <c r="P450" s="46">
        <f t="shared" si="82"/>
        <v>0</v>
      </c>
      <c r="Q450" s="87"/>
    </row>
    <row r="451" spans="1:17" ht="16.899999999999999" customHeight="1">
      <c r="A451" s="129"/>
      <c r="B451" s="135"/>
      <c r="C451" s="134"/>
      <c r="D451" s="112" t="s">
        <v>13</v>
      </c>
      <c r="E451" s="97" t="s">
        <v>63</v>
      </c>
      <c r="F451" s="40">
        <v>152</v>
      </c>
      <c r="G451" s="25">
        <v>92</v>
      </c>
      <c r="H451" s="76">
        <v>0.6</v>
      </c>
      <c r="I451" s="71">
        <f t="shared" si="79"/>
        <v>0</v>
      </c>
      <c r="J451" s="72">
        <v>0.56999999999999995</v>
      </c>
      <c r="K451" s="71">
        <f t="shared" si="80"/>
        <v>0</v>
      </c>
      <c r="L451" s="77">
        <v>0.54</v>
      </c>
      <c r="M451" s="74">
        <f t="shared" si="81"/>
        <v>0</v>
      </c>
      <c r="N451" s="92"/>
      <c r="O451" s="65"/>
      <c r="P451" s="46">
        <f t="shared" si="82"/>
        <v>0</v>
      </c>
      <c r="Q451" s="87"/>
    </row>
    <row r="452" spans="1:17" ht="16.899999999999999" customHeight="1">
      <c r="A452" s="129"/>
      <c r="B452" s="135"/>
      <c r="C452" s="134"/>
      <c r="D452" s="112" t="s">
        <v>14</v>
      </c>
      <c r="E452" s="97" t="s">
        <v>64</v>
      </c>
      <c r="F452" s="40">
        <v>152</v>
      </c>
      <c r="G452" s="25">
        <v>92</v>
      </c>
      <c r="H452" s="76">
        <v>0.6</v>
      </c>
      <c r="I452" s="71">
        <f t="shared" si="79"/>
        <v>0</v>
      </c>
      <c r="J452" s="72">
        <v>0.56999999999999995</v>
      </c>
      <c r="K452" s="79">
        <f t="shared" si="80"/>
        <v>0</v>
      </c>
      <c r="L452" s="81">
        <v>0.54</v>
      </c>
      <c r="M452" s="86">
        <f t="shared" si="81"/>
        <v>0</v>
      </c>
      <c r="N452" s="92"/>
      <c r="O452" s="95"/>
      <c r="P452" s="46">
        <f t="shared" si="82"/>
        <v>0</v>
      </c>
      <c r="Q452" s="87"/>
    </row>
    <row r="453" spans="1:17" ht="16.899999999999999" customHeight="1">
      <c r="A453" s="129"/>
      <c r="B453" s="135"/>
      <c r="C453" s="134"/>
      <c r="D453" s="112" t="s">
        <v>51</v>
      </c>
      <c r="E453" s="97" t="s">
        <v>65</v>
      </c>
      <c r="F453" s="40">
        <v>152</v>
      </c>
      <c r="G453" s="25">
        <v>92</v>
      </c>
      <c r="H453" s="78">
        <v>0.6</v>
      </c>
      <c r="I453" s="79">
        <f t="shared" si="79"/>
        <v>0</v>
      </c>
      <c r="J453" s="80">
        <v>0.56999999999999995</v>
      </c>
      <c r="K453" s="79">
        <f t="shared" si="80"/>
        <v>0</v>
      </c>
      <c r="L453" s="81">
        <v>0.54</v>
      </c>
      <c r="M453" s="95">
        <f t="shared" si="81"/>
        <v>0</v>
      </c>
      <c r="N453" s="92"/>
      <c r="O453" s="95"/>
      <c r="P453" s="46">
        <f t="shared" si="82"/>
        <v>0</v>
      </c>
      <c r="Q453" s="87"/>
    </row>
    <row r="454" spans="1:17" ht="16.899999999999999" customHeight="1">
      <c r="A454" s="130"/>
      <c r="B454" s="136"/>
      <c r="C454" s="133"/>
      <c r="D454" s="113" t="s">
        <v>106</v>
      </c>
      <c r="E454" s="98" t="s">
        <v>107</v>
      </c>
      <c r="F454" s="43">
        <v>190</v>
      </c>
      <c r="G454" s="26">
        <v>114</v>
      </c>
      <c r="H454" s="84">
        <v>0.76</v>
      </c>
      <c r="I454" s="66">
        <f t="shared" si="79"/>
        <v>0</v>
      </c>
      <c r="J454" s="68">
        <v>0.72</v>
      </c>
      <c r="K454" s="66">
        <f t="shared" si="80"/>
        <v>0</v>
      </c>
      <c r="L454" s="85">
        <v>0.69</v>
      </c>
      <c r="M454" s="75">
        <f t="shared" si="81"/>
        <v>0</v>
      </c>
      <c r="N454" s="93"/>
      <c r="O454" s="67"/>
      <c r="P454" s="46">
        <f t="shared" si="82"/>
        <v>0</v>
      </c>
      <c r="Q454" s="87"/>
    </row>
    <row r="455" spans="1:17" ht="20.25" customHeight="1">
      <c r="A455" s="123"/>
      <c r="B455" s="119">
        <v>71</v>
      </c>
      <c r="C455" s="121" t="s">
        <v>193</v>
      </c>
      <c r="D455" s="112" t="s">
        <v>12</v>
      </c>
      <c r="E455" s="97" t="s">
        <v>80</v>
      </c>
      <c r="F455" s="40">
        <v>152</v>
      </c>
      <c r="G455" s="25">
        <v>92</v>
      </c>
      <c r="H455" s="82">
        <v>0.6</v>
      </c>
      <c r="I455" s="69">
        <f>H455*O455</f>
        <v>0</v>
      </c>
      <c r="J455" s="70">
        <v>0.56999999999999995</v>
      </c>
      <c r="K455" s="69">
        <f>J455*O455</f>
        <v>0</v>
      </c>
      <c r="L455" s="83">
        <v>0.54</v>
      </c>
      <c r="M455" s="73">
        <f>L455*O455</f>
        <v>0</v>
      </c>
      <c r="N455" s="92"/>
      <c r="O455" s="64"/>
      <c r="P455" s="46">
        <f>O455*1</f>
        <v>0</v>
      </c>
      <c r="Q455" s="87"/>
    </row>
    <row r="456" spans="1:17" ht="20.25" customHeight="1">
      <c r="A456" s="124"/>
      <c r="B456" s="120"/>
      <c r="C456" s="122"/>
      <c r="D456" s="112" t="s">
        <v>13</v>
      </c>
      <c r="E456" s="97" t="s">
        <v>63</v>
      </c>
      <c r="F456" s="40">
        <v>152</v>
      </c>
      <c r="G456" s="25">
        <v>92</v>
      </c>
      <c r="H456" s="76">
        <v>0.6</v>
      </c>
      <c r="I456" s="71">
        <f>H456*O456</f>
        <v>0</v>
      </c>
      <c r="J456" s="72">
        <v>0.56999999999999995</v>
      </c>
      <c r="K456" s="71">
        <f>J456*O456</f>
        <v>0</v>
      </c>
      <c r="L456" s="77">
        <v>0.54</v>
      </c>
      <c r="M456" s="74">
        <f>L456*O456</f>
        <v>0</v>
      </c>
      <c r="N456" s="92"/>
      <c r="O456" s="65"/>
      <c r="P456" s="46">
        <f>O456*1</f>
        <v>0</v>
      </c>
      <c r="Q456" s="87"/>
    </row>
    <row r="457" spans="1:17" ht="20.25" customHeight="1">
      <c r="A457" s="124"/>
      <c r="B457" s="120"/>
      <c r="C457" s="122"/>
      <c r="D457" s="112" t="s">
        <v>14</v>
      </c>
      <c r="E457" s="97" t="s">
        <v>64</v>
      </c>
      <c r="F457" s="40">
        <v>152</v>
      </c>
      <c r="G457" s="25">
        <v>92</v>
      </c>
      <c r="H457" s="76">
        <v>0.6</v>
      </c>
      <c r="I457" s="71">
        <f>H457*O457</f>
        <v>0</v>
      </c>
      <c r="J457" s="72">
        <v>0.56999999999999995</v>
      </c>
      <c r="K457" s="71">
        <f>J457*O457</f>
        <v>0</v>
      </c>
      <c r="L457" s="77">
        <v>0.54</v>
      </c>
      <c r="M457" s="74">
        <f>L457*O457</f>
        <v>0</v>
      </c>
      <c r="N457" s="92"/>
      <c r="O457" s="65"/>
      <c r="P457" s="46">
        <f>O457*1</f>
        <v>0</v>
      </c>
      <c r="Q457" s="87"/>
    </row>
    <row r="458" spans="1:17" ht="20.25" customHeight="1">
      <c r="A458" s="124"/>
      <c r="B458" s="120"/>
      <c r="C458" s="122"/>
      <c r="D458" s="112" t="s">
        <v>51</v>
      </c>
      <c r="E458" s="97" t="s">
        <v>65</v>
      </c>
      <c r="F458" s="40">
        <v>152</v>
      </c>
      <c r="G458" s="25">
        <v>92</v>
      </c>
      <c r="H458" s="76">
        <v>0.6</v>
      </c>
      <c r="I458" s="71">
        <f>H458*O458</f>
        <v>0</v>
      </c>
      <c r="J458" s="72">
        <v>0.56999999999999995</v>
      </c>
      <c r="K458" s="79">
        <f>J458*O458</f>
        <v>0</v>
      </c>
      <c r="L458" s="81">
        <v>0.54</v>
      </c>
      <c r="M458" s="86">
        <f>L458*O458</f>
        <v>0</v>
      </c>
      <c r="N458" s="92"/>
      <c r="O458" s="95"/>
      <c r="P458" s="46">
        <f>O458*1</f>
        <v>0</v>
      </c>
      <c r="Q458" s="87"/>
    </row>
    <row r="459" spans="1:17" ht="18.75" customHeight="1">
      <c r="A459" s="125"/>
      <c r="B459" s="126"/>
      <c r="C459" s="127"/>
      <c r="D459" s="113" t="s">
        <v>106</v>
      </c>
      <c r="E459" s="98" t="s">
        <v>107</v>
      </c>
      <c r="F459" s="43">
        <v>190</v>
      </c>
      <c r="G459" s="26">
        <v>114</v>
      </c>
      <c r="H459" s="84">
        <v>0.76</v>
      </c>
      <c r="I459" s="66">
        <f>H459*O459</f>
        <v>0</v>
      </c>
      <c r="J459" s="68">
        <v>0.72</v>
      </c>
      <c r="K459" s="66">
        <f>J459*O459</f>
        <v>0</v>
      </c>
      <c r="L459" s="85">
        <v>0.69</v>
      </c>
      <c r="M459" s="75">
        <f>L459*O459</f>
        <v>0</v>
      </c>
      <c r="N459" s="93"/>
      <c r="O459" s="67"/>
      <c r="P459" s="46">
        <f>O459*1</f>
        <v>0</v>
      </c>
      <c r="Q459" s="87"/>
    </row>
    <row r="460" spans="1:17" ht="24.75" customHeight="1">
      <c r="A460" s="123"/>
      <c r="B460" s="119">
        <v>72</v>
      </c>
      <c r="C460" s="121" t="s">
        <v>42</v>
      </c>
      <c r="D460" s="111" t="s">
        <v>12</v>
      </c>
      <c r="E460" s="18" t="s">
        <v>80</v>
      </c>
      <c r="F460" s="29">
        <v>152</v>
      </c>
      <c r="G460" s="25">
        <v>92</v>
      </c>
      <c r="H460" s="82">
        <v>0.6</v>
      </c>
      <c r="I460" s="69">
        <f t="shared" si="79"/>
        <v>0</v>
      </c>
      <c r="J460" s="70">
        <v>0.56999999999999995</v>
      </c>
      <c r="K460" s="69">
        <f t="shared" si="80"/>
        <v>0</v>
      </c>
      <c r="L460" s="83">
        <v>0.54</v>
      </c>
      <c r="M460" s="73">
        <f t="shared" si="81"/>
        <v>0</v>
      </c>
      <c r="N460" s="91"/>
      <c r="O460" s="64"/>
      <c r="P460" s="46">
        <f t="shared" ref="P460:P511" si="83">O460*1</f>
        <v>0</v>
      </c>
      <c r="Q460" s="87"/>
    </row>
    <row r="461" spans="1:17" ht="24.75" customHeight="1">
      <c r="A461" s="124"/>
      <c r="B461" s="120"/>
      <c r="C461" s="122"/>
      <c r="D461" s="112" t="s">
        <v>13</v>
      </c>
      <c r="E461" s="18" t="s">
        <v>63</v>
      </c>
      <c r="F461" s="29">
        <v>152</v>
      </c>
      <c r="G461" s="25">
        <v>92</v>
      </c>
      <c r="H461" s="76">
        <v>0.6</v>
      </c>
      <c r="I461" s="71">
        <f t="shared" si="79"/>
        <v>0</v>
      </c>
      <c r="J461" s="72">
        <v>0.56999999999999995</v>
      </c>
      <c r="K461" s="71">
        <f t="shared" si="80"/>
        <v>0</v>
      </c>
      <c r="L461" s="77">
        <v>0.54</v>
      </c>
      <c r="M461" s="74">
        <f t="shared" si="81"/>
        <v>0</v>
      </c>
      <c r="N461" s="92"/>
      <c r="O461" s="65"/>
      <c r="P461" s="46">
        <f t="shared" si="83"/>
        <v>0</v>
      </c>
      <c r="Q461" s="87"/>
    </row>
    <row r="462" spans="1:17" ht="25.5" customHeight="1">
      <c r="A462" s="124"/>
      <c r="B462" s="120"/>
      <c r="C462" s="122"/>
      <c r="D462" s="112" t="s">
        <v>14</v>
      </c>
      <c r="E462" s="18" t="s">
        <v>64</v>
      </c>
      <c r="F462" s="29">
        <v>152</v>
      </c>
      <c r="G462" s="25">
        <v>92</v>
      </c>
      <c r="H462" s="76">
        <v>0.6</v>
      </c>
      <c r="I462" s="71">
        <f t="shared" si="79"/>
        <v>0</v>
      </c>
      <c r="J462" s="72">
        <v>0.56999999999999995</v>
      </c>
      <c r="K462" s="71">
        <f t="shared" si="80"/>
        <v>0</v>
      </c>
      <c r="L462" s="77">
        <v>0.54</v>
      </c>
      <c r="M462" s="74">
        <f t="shared" si="81"/>
        <v>0</v>
      </c>
      <c r="N462" s="92"/>
      <c r="O462" s="65"/>
      <c r="P462" s="46">
        <f t="shared" si="83"/>
        <v>0</v>
      </c>
      <c r="Q462" s="87"/>
    </row>
    <row r="463" spans="1:17" ht="24" customHeight="1">
      <c r="A463" s="125"/>
      <c r="B463" s="126"/>
      <c r="C463" s="127"/>
      <c r="D463" s="113" t="s">
        <v>51</v>
      </c>
      <c r="E463" s="17" t="s">
        <v>65</v>
      </c>
      <c r="F463" s="30">
        <v>152</v>
      </c>
      <c r="G463" s="26">
        <v>92</v>
      </c>
      <c r="H463" s="76">
        <v>0.6</v>
      </c>
      <c r="I463" s="71">
        <f t="shared" si="79"/>
        <v>0</v>
      </c>
      <c r="J463" s="72">
        <v>0.56999999999999995</v>
      </c>
      <c r="K463" s="79">
        <f t="shared" si="80"/>
        <v>0</v>
      </c>
      <c r="L463" s="81">
        <v>0.54</v>
      </c>
      <c r="M463" s="86">
        <f t="shared" si="81"/>
        <v>0</v>
      </c>
      <c r="N463" s="93"/>
      <c r="O463" s="44"/>
      <c r="P463" s="46">
        <f t="shared" si="83"/>
        <v>0</v>
      </c>
      <c r="Q463" s="87"/>
    </row>
    <row r="464" spans="1:17" ht="20.25" customHeight="1">
      <c r="A464" s="123"/>
      <c r="B464" s="119">
        <v>73</v>
      </c>
      <c r="C464" s="121" t="s">
        <v>194</v>
      </c>
      <c r="D464" s="112" t="s">
        <v>12</v>
      </c>
      <c r="E464" s="97" t="s">
        <v>80</v>
      </c>
      <c r="F464" s="40">
        <v>152</v>
      </c>
      <c r="G464" s="25">
        <v>92</v>
      </c>
      <c r="H464" s="82">
        <v>0.6</v>
      </c>
      <c r="I464" s="69">
        <f t="shared" si="79"/>
        <v>0</v>
      </c>
      <c r="J464" s="70">
        <v>0.56999999999999995</v>
      </c>
      <c r="K464" s="69">
        <f t="shared" si="80"/>
        <v>0</v>
      </c>
      <c r="L464" s="83">
        <v>0.54</v>
      </c>
      <c r="M464" s="73">
        <f t="shared" si="81"/>
        <v>0</v>
      </c>
      <c r="N464" s="92"/>
      <c r="O464" s="64"/>
      <c r="P464" s="46">
        <f t="shared" si="83"/>
        <v>0</v>
      </c>
      <c r="Q464" s="87"/>
    </row>
    <row r="465" spans="1:17" ht="20.25" customHeight="1">
      <c r="A465" s="124"/>
      <c r="B465" s="120"/>
      <c r="C465" s="122"/>
      <c r="D465" s="112" t="s">
        <v>13</v>
      </c>
      <c r="E465" s="97" t="s">
        <v>63</v>
      </c>
      <c r="F465" s="40">
        <v>152</v>
      </c>
      <c r="G465" s="25">
        <v>92</v>
      </c>
      <c r="H465" s="76">
        <v>0.6</v>
      </c>
      <c r="I465" s="71">
        <f t="shared" si="79"/>
        <v>0</v>
      </c>
      <c r="J465" s="72">
        <v>0.56999999999999995</v>
      </c>
      <c r="K465" s="71">
        <f t="shared" si="80"/>
        <v>0</v>
      </c>
      <c r="L465" s="77">
        <v>0.54</v>
      </c>
      <c r="M465" s="74">
        <f t="shared" si="81"/>
        <v>0</v>
      </c>
      <c r="N465" s="92"/>
      <c r="O465" s="65"/>
      <c r="P465" s="46">
        <f t="shared" si="83"/>
        <v>0</v>
      </c>
      <c r="Q465" s="87"/>
    </row>
    <row r="466" spans="1:17" ht="20.25" customHeight="1">
      <c r="A466" s="124"/>
      <c r="B466" s="120"/>
      <c r="C466" s="122"/>
      <c r="D466" s="112" t="s">
        <v>14</v>
      </c>
      <c r="E466" s="97" t="s">
        <v>64</v>
      </c>
      <c r="F466" s="40">
        <v>152</v>
      </c>
      <c r="G466" s="25">
        <v>92</v>
      </c>
      <c r="H466" s="76">
        <v>0.6</v>
      </c>
      <c r="I466" s="71">
        <f t="shared" si="79"/>
        <v>0</v>
      </c>
      <c r="J466" s="72">
        <v>0.56999999999999995</v>
      </c>
      <c r="K466" s="71">
        <f t="shared" si="80"/>
        <v>0</v>
      </c>
      <c r="L466" s="77">
        <v>0.54</v>
      </c>
      <c r="M466" s="74">
        <f t="shared" si="81"/>
        <v>0</v>
      </c>
      <c r="N466" s="92"/>
      <c r="O466" s="65"/>
      <c r="P466" s="46">
        <f t="shared" si="83"/>
        <v>0</v>
      </c>
      <c r="Q466" s="87"/>
    </row>
    <row r="467" spans="1:17" ht="20.25" customHeight="1">
      <c r="A467" s="124"/>
      <c r="B467" s="120"/>
      <c r="C467" s="122"/>
      <c r="D467" s="112" t="s">
        <v>51</v>
      </c>
      <c r="E467" s="97" t="s">
        <v>65</v>
      </c>
      <c r="F467" s="40">
        <v>152</v>
      </c>
      <c r="G467" s="25">
        <v>92</v>
      </c>
      <c r="H467" s="76">
        <v>0.6</v>
      </c>
      <c r="I467" s="71">
        <f t="shared" si="79"/>
        <v>0</v>
      </c>
      <c r="J467" s="72">
        <v>0.56999999999999995</v>
      </c>
      <c r="K467" s="79">
        <f t="shared" si="80"/>
        <v>0</v>
      </c>
      <c r="L467" s="81">
        <v>0.54</v>
      </c>
      <c r="M467" s="86">
        <f t="shared" si="81"/>
        <v>0</v>
      </c>
      <c r="N467" s="92"/>
      <c r="O467" s="95"/>
      <c r="P467" s="46">
        <f t="shared" si="83"/>
        <v>0</v>
      </c>
      <c r="Q467" s="87"/>
    </row>
    <row r="468" spans="1:17" ht="18.75" customHeight="1">
      <c r="A468" s="125"/>
      <c r="B468" s="126"/>
      <c r="C468" s="127"/>
      <c r="D468" s="113" t="s">
        <v>106</v>
      </c>
      <c r="E468" s="98" t="s">
        <v>107</v>
      </c>
      <c r="F468" s="43">
        <v>190</v>
      </c>
      <c r="G468" s="26">
        <v>114</v>
      </c>
      <c r="H468" s="84">
        <v>0.76</v>
      </c>
      <c r="I468" s="66">
        <f t="shared" si="79"/>
        <v>0</v>
      </c>
      <c r="J468" s="68">
        <v>0.72</v>
      </c>
      <c r="K468" s="66">
        <f t="shared" si="80"/>
        <v>0</v>
      </c>
      <c r="L468" s="85">
        <v>0.69</v>
      </c>
      <c r="M468" s="75">
        <f t="shared" si="81"/>
        <v>0</v>
      </c>
      <c r="N468" s="93"/>
      <c r="O468" s="67"/>
      <c r="P468" s="46">
        <f t="shared" si="83"/>
        <v>0</v>
      </c>
      <c r="Q468" s="87"/>
    </row>
    <row r="469" spans="1:17" ht="20.25" customHeight="1">
      <c r="A469" s="123"/>
      <c r="B469" s="119" t="s">
        <v>204</v>
      </c>
      <c r="C469" s="121" t="s">
        <v>50</v>
      </c>
      <c r="D469" s="111" t="s">
        <v>12</v>
      </c>
      <c r="E469" s="36" t="s">
        <v>80</v>
      </c>
      <c r="F469" s="39">
        <v>152</v>
      </c>
      <c r="G469" s="22">
        <v>92</v>
      </c>
      <c r="H469" s="82">
        <v>0.6</v>
      </c>
      <c r="I469" s="69">
        <f t="shared" si="79"/>
        <v>0</v>
      </c>
      <c r="J469" s="70">
        <v>0.56999999999999995</v>
      </c>
      <c r="K469" s="69">
        <f t="shared" si="80"/>
        <v>0</v>
      </c>
      <c r="L469" s="83">
        <v>0.54</v>
      </c>
      <c r="M469" s="73">
        <f t="shared" si="81"/>
        <v>0</v>
      </c>
      <c r="N469" s="91"/>
      <c r="O469" s="64"/>
      <c r="P469" s="46">
        <f t="shared" si="83"/>
        <v>0</v>
      </c>
      <c r="Q469" s="87"/>
    </row>
    <row r="470" spans="1:17" ht="20.25" customHeight="1">
      <c r="A470" s="124"/>
      <c r="B470" s="120"/>
      <c r="C470" s="122"/>
      <c r="D470" s="112" t="s">
        <v>13</v>
      </c>
      <c r="E470" s="37" t="s">
        <v>63</v>
      </c>
      <c r="F470" s="40">
        <v>152</v>
      </c>
      <c r="G470" s="25">
        <v>92</v>
      </c>
      <c r="H470" s="76">
        <v>0.6</v>
      </c>
      <c r="I470" s="71">
        <f t="shared" si="79"/>
        <v>0</v>
      </c>
      <c r="J470" s="72">
        <v>0.56999999999999995</v>
      </c>
      <c r="K470" s="71">
        <f t="shared" si="80"/>
        <v>0</v>
      </c>
      <c r="L470" s="77">
        <v>0.54</v>
      </c>
      <c r="M470" s="74">
        <f t="shared" si="81"/>
        <v>0</v>
      </c>
      <c r="N470" s="92"/>
      <c r="O470" s="65"/>
      <c r="P470" s="46">
        <f t="shared" si="83"/>
        <v>0</v>
      </c>
      <c r="Q470" s="87"/>
    </row>
    <row r="471" spans="1:17" ht="20.25" customHeight="1">
      <c r="A471" s="124"/>
      <c r="B471" s="120"/>
      <c r="C471" s="122"/>
      <c r="D471" s="112" t="s">
        <v>14</v>
      </c>
      <c r="E471" s="37" t="s">
        <v>64</v>
      </c>
      <c r="F471" s="40">
        <v>152</v>
      </c>
      <c r="G471" s="25">
        <v>92</v>
      </c>
      <c r="H471" s="76">
        <v>0.6</v>
      </c>
      <c r="I471" s="71">
        <f t="shared" si="79"/>
        <v>0</v>
      </c>
      <c r="J471" s="72">
        <v>0.56999999999999995</v>
      </c>
      <c r="K471" s="71">
        <f t="shared" si="80"/>
        <v>0</v>
      </c>
      <c r="L471" s="77">
        <v>0.54</v>
      </c>
      <c r="M471" s="74">
        <f t="shared" si="81"/>
        <v>0</v>
      </c>
      <c r="N471" s="92"/>
      <c r="O471" s="65"/>
      <c r="P471" s="46">
        <f t="shared" si="83"/>
        <v>0</v>
      </c>
      <c r="Q471" s="87"/>
    </row>
    <row r="472" spans="1:17" ht="20.25" customHeight="1">
      <c r="A472" s="124"/>
      <c r="B472" s="120"/>
      <c r="C472" s="122"/>
      <c r="D472" s="112" t="s">
        <v>51</v>
      </c>
      <c r="E472" s="37" t="s">
        <v>65</v>
      </c>
      <c r="F472" s="40">
        <v>152</v>
      </c>
      <c r="G472" s="25">
        <v>92</v>
      </c>
      <c r="H472" s="76">
        <v>0.6</v>
      </c>
      <c r="I472" s="71">
        <f t="shared" si="79"/>
        <v>0</v>
      </c>
      <c r="J472" s="72">
        <v>0.56999999999999995</v>
      </c>
      <c r="K472" s="79">
        <f t="shared" si="80"/>
        <v>0</v>
      </c>
      <c r="L472" s="81">
        <v>0.54</v>
      </c>
      <c r="M472" s="86">
        <f t="shared" si="81"/>
        <v>0</v>
      </c>
      <c r="N472" s="92"/>
      <c r="O472" s="44"/>
      <c r="P472" s="46">
        <f t="shared" si="83"/>
        <v>0</v>
      </c>
      <c r="Q472" s="87"/>
    </row>
    <row r="473" spans="1:17" ht="20.25" customHeight="1">
      <c r="A473" s="125"/>
      <c r="B473" s="126"/>
      <c r="C473" s="127"/>
      <c r="D473" s="113" t="s">
        <v>106</v>
      </c>
      <c r="E473" s="38" t="s">
        <v>107</v>
      </c>
      <c r="F473" s="41">
        <v>190</v>
      </c>
      <c r="G473" s="26">
        <v>114</v>
      </c>
      <c r="H473" s="84">
        <v>0.76</v>
      </c>
      <c r="I473" s="66">
        <f t="shared" si="79"/>
        <v>0</v>
      </c>
      <c r="J473" s="68">
        <v>0.72</v>
      </c>
      <c r="K473" s="66">
        <f t="shared" si="80"/>
        <v>0</v>
      </c>
      <c r="L473" s="85">
        <v>0.69</v>
      </c>
      <c r="M473" s="75">
        <f t="shared" si="81"/>
        <v>0</v>
      </c>
      <c r="N473" s="93"/>
      <c r="O473" s="67"/>
      <c r="P473" s="46">
        <f t="shared" si="83"/>
        <v>0</v>
      </c>
      <c r="Q473" s="87"/>
    </row>
    <row r="474" spans="1:17" ht="24.75" customHeight="1">
      <c r="A474" s="123"/>
      <c r="B474" s="119">
        <v>74</v>
      </c>
      <c r="C474" s="122" t="s">
        <v>43</v>
      </c>
      <c r="D474" s="112" t="s">
        <v>12</v>
      </c>
      <c r="E474" s="18" t="s">
        <v>80</v>
      </c>
      <c r="F474" s="29">
        <v>152</v>
      </c>
      <c r="G474" s="25">
        <v>92</v>
      </c>
      <c r="H474" s="82">
        <v>0.6</v>
      </c>
      <c r="I474" s="69">
        <f t="shared" si="79"/>
        <v>0</v>
      </c>
      <c r="J474" s="70">
        <v>0.56999999999999995</v>
      </c>
      <c r="K474" s="69">
        <f t="shared" si="80"/>
        <v>0</v>
      </c>
      <c r="L474" s="83">
        <v>0.54</v>
      </c>
      <c r="M474" s="73">
        <f t="shared" si="81"/>
        <v>0</v>
      </c>
      <c r="N474" s="92"/>
      <c r="O474" s="64"/>
      <c r="P474" s="46">
        <f t="shared" si="83"/>
        <v>0</v>
      </c>
      <c r="Q474" s="87"/>
    </row>
    <row r="475" spans="1:17" ht="24.75" customHeight="1">
      <c r="A475" s="124"/>
      <c r="B475" s="120"/>
      <c r="C475" s="122"/>
      <c r="D475" s="112" t="s">
        <v>13</v>
      </c>
      <c r="E475" s="18" t="s">
        <v>63</v>
      </c>
      <c r="F475" s="29">
        <v>152</v>
      </c>
      <c r="G475" s="25">
        <v>92</v>
      </c>
      <c r="H475" s="76">
        <v>0.6</v>
      </c>
      <c r="I475" s="71">
        <f t="shared" si="79"/>
        <v>0</v>
      </c>
      <c r="J475" s="72">
        <v>0.56999999999999995</v>
      </c>
      <c r="K475" s="71">
        <f t="shared" si="80"/>
        <v>0</v>
      </c>
      <c r="L475" s="77">
        <v>0.54</v>
      </c>
      <c r="M475" s="74">
        <f t="shared" si="81"/>
        <v>0</v>
      </c>
      <c r="N475" s="92"/>
      <c r="O475" s="65"/>
      <c r="P475" s="46">
        <f t="shared" si="83"/>
        <v>0</v>
      </c>
      <c r="Q475" s="87"/>
    </row>
    <row r="476" spans="1:17" ht="24.75" customHeight="1">
      <c r="A476" s="124"/>
      <c r="B476" s="120"/>
      <c r="C476" s="122"/>
      <c r="D476" s="112" t="s">
        <v>14</v>
      </c>
      <c r="E476" s="18" t="s">
        <v>64</v>
      </c>
      <c r="F476" s="29">
        <v>152</v>
      </c>
      <c r="G476" s="25">
        <v>92</v>
      </c>
      <c r="H476" s="76">
        <v>0.6</v>
      </c>
      <c r="I476" s="71">
        <f t="shared" si="79"/>
        <v>0</v>
      </c>
      <c r="J476" s="72">
        <v>0.56999999999999995</v>
      </c>
      <c r="K476" s="71">
        <f t="shared" si="80"/>
        <v>0</v>
      </c>
      <c r="L476" s="77">
        <v>0.54</v>
      </c>
      <c r="M476" s="74">
        <f t="shared" si="81"/>
        <v>0</v>
      </c>
      <c r="N476" s="92"/>
      <c r="O476" s="65"/>
      <c r="P476" s="46">
        <f t="shared" si="83"/>
        <v>0</v>
      </c>
      <c r="Q476" s="87"/>
    </row>
    <row r="477" spans="1:17" ht="24.75" customHeight="1">
      <c r="A477" s="125"/>
      <c r="B477" s="126"/>
      <c r="C477" s="127"/>
      <c r="D477" s="113" t="s">
        <v>51</v>
      </c>
      <c r="E477" s="17" t="s">
        <v>65</v>
      </c>
      <c r="F477" s="30">
        <v>152</v>
      </c>
      <c r="G477" s="26">
        <v>92</v>
      </c>
      <c r="H477" s="76">
        <v>0.6</v>
      </c>
      <c r="I477" s="71">
        <f t="shared" si="79"/>
        <v>0</v>
      </c>
      <c r="J477" s="72">
        <v>0.56999999999999995</v>
      </c>
      <c r="K477" s="79">
        <f t="shared" si="80"/>
        <v>0</v>
      </c>
      <c r="L477" s="81">
        <v>0.54</v>
      </c>
      <c r="M477" s="86">
        <f t="shared" si="81"/>
        <v>0</v>
      </c>
      <c r="N477" s="93"/>
      <c r="O477" s="44"/>
      <c r="P477" s="46">
        <f t="shared" si="83"/>
        <v>0</v>
      </c>
      <c r="Q477" s="87"/>
    </row>
    <row r="478" spans="1:17" ht="26.25" customHeight="1">
      <c r="A478" s="123"/>
      <c r="B478" s="119">
        <v>75</v>
      </c>
      <c r="C478" s="121" t="s">
        <v>44</v>
      </c>
      <c r="D478" s="111" t="s">
        <v>12</v>
      </c>
      <c r="E478" s="18" t="s">
        <v>80</v>
      </c>
      <c r="F478" s="29">
        <v>152</v>
      </c>
      <c r="G478" s="25">
        <v>92</v>
      </c>
      <c r="H478" s="82">
        <v>0.6</v>
      </c>
      <c r="I478" s="69">
        <f t="shared" si="79"/>
        <v>0</v>
      </c>
      <c r="J478" s="70">
        <v>0.56999999999999995</v>
      </c>
      <c r="K478" s="69">
        <f t="shared" si="80"/>
        <v>0</v>
      </c>
      <c r="L478" s="83">
        <v>0.54</v>
      </c>
      <c r="M478" s="73">
        <f t="shared" si="81"/>
        <v>0</v>
      </c>
      <c r="N478" s="91"/>
      <c r="O478" s="64"/>
      <c r="P478" s="46">
        <f t="shared" si="83"/>
        <v>0</v>
      </c>
      <c r="Q478" s="87"/>
    </row>
    <row r="479" spans="1:17" ht="23.25" customHeight="1">
      <c r="A479" s="124"/>
      <c r="B479" s="120"/>
      <c r="C479" s="122"/>
      <c r="D479" s="112" t="s">
        <v>13</v>
      </c>
      <c r="E479" s="18" t="s">
        <v>63</v>
      </c>
      <c r="F479" s="29">
        <v>152</v>
      </c>
      <c r="G479" s="25">
        <v>92</v>
      </c>
      <c r="H479" s="76">
        <v>0.6</v>
      </c>
      <c r="I479" s="71">
        <f t="shared" si="79"/>
        <v>0</v>
      </c>
      <c r="J479" s="72">
        <v>0.56999999999999995</v>
      </c>
      <c r="K479" s="71">
        <f t="shared" si="80"/>
        <v>0</v>
      </c>
      <c r="L479" s="77">
        <v>0.54</v>
      </c>
      <c r="M479" s="74">
        <f t="shared" si="81"/>
        <v>0</v>
      </c>
      <c r="N479" s="92"/>
      <c r="O479" s="65"/>
      <c r="P479" s="46">
        <f t="shared" si="83"/>
        <v>0</v>
      </c>
      <c r="Q479" s="87"/>
    </row>
    <row r="480" spans="1:17" ht="24" customHeight="1">
      <c r="A480" s="124"/>
      <c r="B480" s="120"/>
      <c r="C480" s="122"/>
      <c r="D480" s="112" t="s">
        <v>14</v>
      </c>
      <c r="E480" s="18" t="s">
        <v>64</v>
      </c>
      <c r="F480" s="29">
        <v>152</v>
      </c>
      <c r="G480" s="25">
        <v>92</v>
      </c>
      <c r="H480" s="76">
        <v>0.6</v>
      </c>
      <c r="I480" s="71">
        <f t="shared" si="79"/>
        <v>0</v>
      </c>
      <c r="J480" s="72">
        <v>0.56999999999999995</v>
      </c>
      <c r="K480" s="71">
        <f t="shared" si="80"/>
        <v>0</v>
      </c>
      <c r="L480" s="77">
        <v>0.54</v>
      </c>
      <c r="M480" s="74">
        <f t="shared" si="81"/>
        <v>0</v>
      </c>
      <c r="N480" s="92"/>
      <c r="O480" s="65"/>
      <c r="P480" s="46">
        <f t="shared" si="83"/>
        <v>0</v>
      </c>
      <c r="Q480" s="87"/>
    </row>
    <row r="481" spans="1:17" ht="27" customHeight="1">
      <c r="A481" s="125"/>
      <c r="B481" s="126"/>
      <c r="C481" s="127"/>
      <c r="D481" s="113" t="s">
        <v>51</v>
      </c>
      <c r="E481" s="17" t="s">
        <v>65</v>
      </c>
      <c r="F481" s="30">
        <v>152</v>
      </c>
      <c r="G481" s="26">
        <v>92</v>
      </c>
      <c r="H481" s="76">
        <v>0.6</v>
      </c>
      <c r="I481" s="71">
        <f t="shared" si="79"/>
        <v>0</v>
      </c>
      <c r="J481" s="72">
        <v>0.56999999999999995</v>
      </c>
      <c r="K481" s="79">
        <f t="shared" si="80"/>
        <v>0</v>
      </c>
      <c r="L481" s="81">
        <v>0.54</v>
      </c>
      <c r="M481" s="86">
        <f t="shared" si="81"/>
        <v>0</v>
      </c>
      <c r="N481" s="93"/>
      <c r="O481" s="44"/>
      <c r="P481" s="46">
        <f t="shared" si="83"/>
        <v>0</v>
      </c>
      <c r="Q481" s="87"/>
    </row>
    <row r="482" spans="1:17" ht="16.899999999999999" customHeight="1">
      <c r="A482" s="128"/>
      <c r="B482" s="131">
        <v>76</v>
      </c>
      <c r="C482" s="121" t="s">
        <v>159</v>
      </c>
      <c r="D482" s="112" t="s">
        <v>153</v>
      </c>
      <c r="E482" s="18" t="s">
        <v>80</v>
      </c>
      <c r="F482" s="29">
        <v>152</v>
      </c>
      <c r="G482" s="25">
        <v>92</v>
      </c>
      <c r="H482" s="82">
        <v>0.6</v>
      </c>
      <c r="I482" s="69">
        <f t="shared" si="79"/>
        <v>0</v>
      </c>
      <c r="J482" s="70">
        <v>0.56999999999999995</v>
      </c>
      <c r="K482" s="69">
        <f t="shared" si="80"/>
        <v>0</v>
      </c>
      <c r="L482" s="83">
        <v>0.54</v>
      </c>
      <c r="M482" s="73">
        <f t="shared" si="81"/>
        <v>0</v>
      </c>
      <c r="N482" s="91"/>
      <c r="O482" s="64"/>
      <c r="P482" s="46">
        <f t="shared" si="83"/>
        <v>0</v>
      </c>
      <c r="Q482" s="87"/>
    </row>
    <row r="483" spans="1:17" s="5" customFormat="1" ht="16.899999999999999" customHeight="1">
      <c r="A483" s="129"/>
      <c r="B483" s="129"/>
      <c r="C483" s="132"/>
      <c r="D483" s="112" t="s">
        <v>12</v>
      </c>
      <c r="E483" s="18" t="s">
        <v>80</v>
      </c>
      <c r="F483" s="29">
        <v>152</v>
      </c>
      <c r="G483" s="25">
        <v>92</v>
      </c>
      <c r="H483" s="76">
        <v>0.6</v>
      </c>
      <c r="I483" s="71">
        <f t="shared" si="79"/>
        <v>0</v>
      </c>
      <c r="J483" s="72">
        <v>0.56999999999999995</v>
      </c>
      <c r="K483" s="71">
        <f t="shared" si="80"/>
        <v>0</v>
      </c>
      <c r="L483" s="77">
        <v>0.54</v>
      </c>
      <c r="M483" s="74">
        <f t="shared" si="81"/>
        <v>0</v>
      </c>
      <c r="N483" s="92"/>
      <c r="O483" s="65"/>
      <c r="P483" s="46">
        <f t="shared" si="83"/>
        <v>0</v>
      </c>
      <c r="Q483" s="87"/>
    </row>
    <row r="484" spans="1:17" ht="16.899999999999999" customHeight="1">
      <c r="A484" s="129"/>
      <c r="B484" s="129"/>
      <c r="C484" s="132"/>
      <c r="D484" s="112" t="s">
        <v>13</v>
      </c>
      <c r="E484" s="18" t="s">
        <v>63</v>
      </c>
      <c r="F484" s="29">
        <v>152</v>
      </c>
      <c r="G484" s="25">
        <v>92</v>
      </c>
      <c r="H484" s="76">
        <v>0.6</v>
      </c>
      <c r="I484" s="71">
        <f t="shared" si="79"/>
        <v>0</v>
      </c>
      <c r="J484" s="72">
        <v>0.56999999999999995</v>
      </c>
      <c r="K484" s="71">
        <f t="shared" si="80"/>
        <v>0</v>
      </c>
      <c r="L484" s="77">
        <v>0.54</v>
      </c>
      <c r="M484" s="74">
        <f t="shared" si="81"/>
        <v>0</v>
      </c>
      <c r="N484" s="92"/>
      <c r="O484" s="65"/>
      <c r="P484" s="46">
        <f t="shared" si="83"/>
        <v>0</v>
      </c>
      <c r="Q484" s="87"/>
    </row>
    <row r="485" spans="1:17" ht="16.899999999999999" customHeight="1">
      <c r="A485" s="129"/>
      <c r="B485" s="129"/>
      <c r="C485" s="132"/>
      <c r="D485" s="112" t="s">
        <v>14</v>
      </c>
      <c r="E485" s="18" t="s">
        <v>64</v>
      </c>
      <c r="F485" s="29">
        <v>152</v>
      </c>
      <c r="G485" s="25">
        <v>92</v>
      </c>
      <c r="H485" s="76">
        <v>0.6</v>
      </c>
      <c r="I485" s="71">
        <f t="shared" si="79"/>
        <v>0</v>
      </c>
      <c r="J485" s="72">
        <v>0.56999999999999995</v>
      </c>
      <c r="K485" s="79">
        <f t="shared" si="80"/>
        <v>0</v>
      </c>
      <c r="L485" s="81">
        <v>0.54</v>
      </c>
      <c r="M485" s="86">
        <f t="shared" si="81"/>
        <v>0</v>
      </c>
      <c r="N485" s="92" t="s">
        <v>185</v>
      </c>
      <c r="O485" s="44"/>
      <c r="P485" s="46">
        <f t="shared" si="83"/>
        <v>0</v>
      </c>
      <c r="Q485" s="87"/>
    </row>
    <row r="486" spans="1:17" ht="16.899999999999999" customHeight="1">
      <c r="A486" s="129"/>
      <c r="B486" s="129"/>
      <c r="C486" s="132"/>
      <c r="D486" s="112" t="s">
        <v>51</v>
      </c>
      <c r="E486" s="18" t="s">
        <v>65</v>
      </c>
      <c r="F486" s="29">
        <v>152</v>
      </c>
      <c r="G486" s="25">
        <v>92</v>
      </c>
      <c r="H486" s="78">
        <v>0.6</v>
      </c>
      <c r="I486" s="79">
        <f t="shared" si="79"/>
        <v>0</v>
      </c>
      <c r="J486" s="80">
        <v>0.56999999999999995</v>
      </c>
      <c r="K486" s="79">
        <f t="shared" si="80"/>
        <v>0</v>
      </c>
      <c r="L486" s="81">
        <v>0.54</v>
      </c>
      <c r="M486" s="44">
        <f t="shared" si="81"/>
        <v>0</v>
      </c>
      <c r="N486" s="92"/>
      <c r="O486" s="44"/>
      <c r="P486" s="46">
        <f t="shared" si="83"/>
        <v>0</v>
      </c>
      <c r="Q486" s="87"/>
    </row>
    <row r="487" spans="1:17" ht="16.899999999999999" customHeight="1">
      <c r="A487" s="130"/>
      <c r="B487" s="130"/>
      <c r="C487" s="133"/>
      <c r="D487" s="113" t="s">
        <v>106</v>
      </c>
      <c r="E487" s="17" t="s">
        <v>107</v>
      </c>
      <c r="F487" s="30">
        <v>190</v>
      </c>
      <c r="G487" s="26">
        <v>114</v>
      </c>
      <c r="H487" s="84">
        <v>0.76</v>
      </c>
      <c r="I487" s="66">
        <f t="shared" si="79"/>
        <v>0</v>
      </c>
      <c r="J487" s="68">
        <v>0.72</v>
      </c>
      <c r="K487" s="66">
        <f t="shared" si="80"/>
        <v>0</v>
      </c>
      <c r="L487" s="85">
        <v>0.69</v>
      </c>
      <c r="M487" s="75">
        <f t="shared" si="81"/>
        <v>0</v>
      </c>
      <c r="N487" s="93"/>
      <c r="O487" s="67"/>
      <c r="P487" s="46">
        <f t="shared" si="83"/>
        <v>0</v>
      </c>
      <c r="Q487" s="87"/>
    </row>
    <row r="488" spans="1:17" ht="16.5" customHeight="1">
      <c r="A488" s="128"/>
      <c r="B488" s="131">
        <v>77</v>
      </c>
      <c r="C488" s="121" t="s">
        <v>160</v>
      </c>
      <c r="D488" s="112" t="s">
        <v>153</v>
      </c>
      <c r="E488" s="37" t="s">
        <v>80</v>
      </c>
      <c r="F488" s="40">
        <v>152</v>
      </c>
      <c r="G488" s="25">
        <v>92</v>
      </c>
      <c r="H488" s="82">
        <v>0.6</v>
      </c>
      <c r="I488" s="69">
        <f t="shared" si="79"/>
        <v>0</v>
      </c>
      <c r="J488" s="70">
        <v>0.56999999999999995</v>
      </c>
      <c r="K488" s="69">
        <f t="shared" si="80"/>
        <v>0</v>
      </c>
      <c r="L488" s="83">
        <v>0.54</v>
      </c>
      <c r="M488" s="73">
        <f t="shared" si="81"/>
        <v>0</v>
      </c>
      <c r="N488" s="91" t="s">
        <v>185</v>
      </c>
      <c r="O488" s="64"/>
      <c r="P488" s="46">
        <f t="shared" si="83"/>
        <v>0</v>
      </c>
      <c r="Q488" s="87"/>
    </row>
    <row r="489" spans="1:17" s="5" customFormat="1" ht="16.899999999999999" customHeight="1">
      <c r="A489" s="129"/>
      <c r="B489" s="129"/>
      <c r="C489" s="132"/>
      <c r="D489" s="112" t="s">
        <v>12</v>
      </c>
      <c r="E489" s="37" t="s">
        <v>80</v>
      </c>
      <c r="F489" s="40">
        <v>152</v>
      </c>
      <c r="G489" s="25">
        <v>92</v>
      </c>
      <c r="H489" s="76">
        <v>0.6</v>
      </c>
      <c r="I489" s="71">
        <f t="shared" si="79"/>
        <v>0</v>
      </c>
      <c r="J489" s="72">
        <v>0.56999999999999995</v>
      </c>
      <c r="K489" s="71">
        <f t="shared" si="80"/>
        <v>0</v>
      </c>
      <c r="L489" s="77">
        <v>0.54</v>
      </c>
      <c r="M489" s="74">
        <f t="shared" si="81"/>
        <v>0</v>
      </c>
      <c r="N489" s="92"/>
      <c r="O489" s="65"/>
      <c r="P489" s="46">
        <f t="shared" si="83"/>
        <v>0</v>
      </c>
      <c r="Q489" s="87"/>
    </row>
    <row r="490" spans="1:17" ht="16.899999999999999" customHeight="1">
      <c r="A490" s="129"/>
      <c r="B490" s="129"/>
      <c r="C490" s="132"/>
      <c r="D490" s="112" t="s">
        <v>13</v>
      </c>
      <c r="E490" s="37" t="s">
        <v>63</v>
      </c>
      <c r="F490" s="40">
        <v>152</v>
      </c>
      <c r="G490" s="25">
        <v>92</v>
      </c>
      <c r="H490" s="76">
        <v>0.6</v>
      </c>
      <c r="I490" s="71">
        <f t="shared" si="79"/>
        <v>0</v>
      </c>
      <c r="J490" s="72">
        <v>0.56999999999999995</v>
      </c>
      <c r="K490" s="71">
        <f t="shared" si="80"/>
        <v>0</v>
      </c>
      <c r="L490" s="77">
        <v>0.54</v>
      </c>
      <c r="M490" s="74">
        <f t="shared" si="81"/>
        <v>0</v>
      </c>
      <c r="N490" s="92"/>
      <c r="O490" s="65"/>
      <c r="P490" s="46">
        <f t="shared" si="83"/>
        <v>0</v>
      </c>
      <c r="Q490" s="87"/>
    </row>
    <row r="491" spans="1:17" ht="16.899999999999999" customHeight="1">
      <c r="A491" s="129"/>
      <c r="B491" s="129"/>
      <c r="C491" s="132"/>
      <c r="D491" s="112" t="s">
        <v>14</v>
      </c>
      <c r="E491" s="37" t="s">
        <v>64</v>
      </c>
      <c r="F491" s="40">
        <v>152</v>
      </c>
      <c r="G491" s="25">
        <v>92</v>
      </c>
      <c r="H491" s="76">
        <v>0.6</v>
      </c>
      <c r="I491" s="71">
        <f t="shared" si="79"/>
        <v>0</v>
      </c>
      <c r="J491" s="72">
        <v>0.56999999999999995</v>
      </c>
      <c r="K491" s="79">
        <f t="shared" si="80"/>
        <v>0</v>
      </c>
      <c r="L491" s="81">
        <v>0.54</v>
      </c>
      <c r="M491" s="86">
        <f t="shared" si="81"/>
        <v>0</v>
      </c>
      <c r="N491" s="92"/>
      <c r="O491" s="44"/>
      <c r="P491" s="46">
        <f t="shared" si="83"/>
        <v>0</v>
      </c>
      <c r="Q491" s="87"/>
    </row>
    <row r="492" spans="1:17" ht="16.899999999999999" customHeight="1">
      <c r="A492" s="129"/>
      <c r="B492" s="129"/>
      <c r="C492" s="132"/>
      <c r="D492" s="112" t="s">
        <v>51</v>
      </c>
      <c r="E492" s="37" t="s">
        <v>65</v>
      </c>
      <c r="F492" s="40">
        <v>152</v>
      </c>
      <c r="G492" s="25">
        <v>92</v>
      </c>
      <c r="H492" s="78">
        <v>0.6</v>
      </c>
      <c r="I492" s="79">
        <f t="shared" si="79"/>
        <v>0</v>
      </c>
      <c r="J492" s="80">
        <v>0.56999999999999995</v>
      </c>
      <c r="K492" s="79">
        <f t="shared" si="80"/>
        <v>0</v>
      </c>
      <c r="L492" s="81">
        <v>0.54</v>
      </c>
      <c r="M492" s="44">
        <f t="shared" si="81"/>
        <v>0</v>
      </c>
      <c r="N492" s="92"/>
      <c r="O492" s="44"/>
      <c r="P492" s="46">
        <f t="shared" si="83"/>
        <v>0</v>
      </c>
      <c r="Q492" s="87"/>
    </row>
    <row r="493" spans="1:17" ht="16.899999999999999" customHeight="1">
      <c r="A493" s="130"/>
      <c r="B493" s="130"/>
      <c r="C493" s="133"/>
      <c r="D493" s="113" t="s">
        <v>106</v>
      </c>
      <c r="E493" s="38" t="s">
        <v>107</v>
      </c>
      <c r="F493" s="41">
        <v>190</v>
      </c>
      <c r="G493" s="26">
        <v>114</v>
      </c>
      <c r="H493" s="84">
        <v>0.76</v>
      </c>
      <c r="I493" s="66">
        <f t="shared" si="79"/>
        <v>0</v>
      </c>
      <c r="J493" s="68">
        <v>0.72</v>
      </c>
      <c r="K493" s="66">
        <f t="shared" si="80"/>
        <v>0</v>
      </c>
      <c r="L493" s="85">
        <v>0.69</v>
      </c>
      <c r="M493" s="75">
        <f t="shared" si="81"/>
        <v>0</v>
      </c>
      <c r="N493" s="93"/>
      <c r="O493" s="67"/>
      <c r="P493" s="46">
        <f t="shared" si="83"/>
        <v>0</v>
      </c>
      <c r="Q493" s="87"/>
    </row>
    <row r="494" spans="1:17" ht="25.5" customHeight="1">
      <c r="A494" s="123"/>
      <c r="B494" s="119">
        <v>78</v>
      </c>
      <c r="C494" s="121" t="s">
        <v>161</v>
      </c>
      <c r="D494" s="111" t="s">
        <v>153</v>
      </c>
      <c r="E494" s="18" t="s">
        <v>80</v>
      </c>
      <c r="F494" s="29">
        <v>152</v>
      </c>
      <c r="G494" s="25">
        <v>92</v>
      </c>
      <c r="H494" s="82">
        <v>0.6</v>
      </c>
      <c r="I494" s="69">
        <f t="shared" si="79"/>
        <v>0</v>
      </c>
      <c r="J494" s="70">
        <v>0.56999999999999995</v>
      </c>
      <c r="K494" s="69">
        <f t="shared" si="80"/>
        <v>0</v>
      </c>
      <c r="L494" s="83">
        <v>0.54</v>
      </c>
      <c r="M494" s="73">
        <f t="shared" si="81"/>
        <v>0</v>
      </c>
      <c r="N494" s="91"/>
      <c r="O494" s="64"/>
      <c r="P494" s="46">
        <f t="shared" si="83"/>
        <v>0</v>
      </c>
      <c r="Q494" s="87"/>
    </row>
    <row r="495" spans="1:17" s="5" customFormat="1" ht="25.5" customHeight="1">
      <c r="A495" s="124"/>
      <c r="B495" s="120"/>
      <c r="C495" s="122"/>
      <c r="D495" s="112" t="s">
        <v>12</v>
      </c>
      <c r="E495" s="18" t="s">
        <v>80</v>
      </c>
      <c r="F495" s="29">
        <v>152</v>
      </c>
      <c r="G495" s="25">
        <v>92</v>
      </c>
      <c r="H495" s="76">
        <v>0.6</v>
      </c>
      <c r="I495" s="71">
        <f t="shared" si="79"/>
        <v>0</v>
      </c>
      <c r="J495" s="72">
        <v>0.56999999999999995</v>
      </c>
      <c r="K495" s="71">
        <f t="shared" si="80"/>
        <v>0</v>
      </c>
      <c r="L495" s="77">
        <v>0.54</v>
      </c>
      <c r="M495" s="74">
        <f t="shared" si="81"/>
        <v>0</v>
      </c>
      <c r="N495" s="92"/>
      <c r="O495" s="65"/>
      <c r="P495" s="46">
        <f t="shared" si="83"/>
        <v>0</v>
      </c>
      <c r="Q495" s="87"/>
    </row>
    <row r="496" spans="1:17" ht="25.5" customHeight="1">
      <c r="A496" s="124"/>
      <c r="B496" s="120"/>
      <c r="C496" s="122"/>
      <c r="D496" s="112"/>
      <c r="E496" s="18"/>
      <c r="F496" s="29">
        <v>152</v>
      </c>
      <c r="G496" s="25"/>
      <c r="H496" s="76"/>
      <c r="I496" s="71">
        <f t="shared" si="79"/>
        <v>0</v>
      </c>
      <c r="J496" s="72"/>
      <c r="K496" s="71">
        <f t="shared" si="80"/>
        <v>0</v>
      </c>
      <c r="L496" s="77"/>
      <c r="M496" s="74">
        <f t="shared" si="81"/>
        <v>0</v>
      </c>
      <c r="N496" s="92"/>
      <c r="O496" s="65"/>
      <c r="P496" s="46">
        <f t="shared" si="83"/>
        <v>0</v>
      </c>
      <c r="Q496" s="87"/>
    </row>
    <row r="497" spans="1:17" ht="25.5" customHeight="1">
      <c r="A497" s="125"/>
      <c r="B497" s="126"/>
      <c r="C497" s="127"/>
      <c r="D497" s="113" t="s">
        <v>14</v>
      </c>
      <c r="E497" s="17" t="s">
        <v>64</v>
      </c>
      <c r="F497" s="30">
        <v>152</v>
      </c>
      <c r="G497" s="26">
        <v>92</v>
      </c>
      <c r="H497" s="76">
        <v>0.6</v>
      </c>
      <c r="I497" s="71">
        <f t="shared" si="79"/>
        <v>0</v>
      </c>
      <c r="J497" s="72">
        <v>0.56999999999999995</v>
      </c>
      <c r="K497" s="79">
        <f t="shared" si="80"/>
        <v>0</v>
      </c>
      <c r="L497" s="81">
        <v>0.54</v>
      </c>
      <c r="M497" s="86">
        <f t="shared" si="81"/>
        <v>0</v>
      </c>
      <c r="N497" s="93"/>
      <c r="O497" s="44"/>
      <c r="P497" s="46">
        <f t="shared" si="83"/>
        <v>0</v>
      </c>
      <c r="Q497" s="87"/>
    </row>
    <row r="498" spans="1:17" ht="19.5" customHeight="1">
      <c r="A498" s="123"/>
      <c r="B498" s="119">
        <v>79</v>
      </c>
      <c r="C498" s="121" t="s">
        <v>162</v>
      </c>
      <c r="D498" s="111" t="s">
        <v>153</v>
      </c>
      <c r="E498" s="18" t="s">
        <v>80</v>
      </c>
      <c r="F498" s="29">
        <v>152</v>
      </c>
      <c r="G498" s="25">
        <v>92</v>
      </c>
      <c r="H498" s="82">
        <v>0.6</v>
      </c>
      <c r="I498" s="69">
        <f t="shared" si="79"/>
        <v>0</v>
      </c>
      <c r="J498" s="70">
        <v>0.56999999999999995</v>
      </c>
      <c r="K498" s="69">
        <f t="shared" si="80"/>
        <v>0</v>
      </c>
      <c r="L498" s="83">
        <v>0.54</v>
      </c>
      <c r="M498" s="73">
        <f t="shared" si="81"/>
        <v>0</v>
      </c>
      <c r="N498" s="91"/>
      <c r="O498" s="64"/>
      <c r="P498" s="46">
        <f t="shared" si="83"/>
        <v>0</v>
      </c>
      <c r="Q498" s="87"/>
    </row>
    <row r="499" spans="1:17" s="5" customFormat="1" ht="22.5" customHeight="1">
      <c r="A499" s="124"/>
      <c r="B499" s="120"/>
      <c r="C499" s="122"/>
      <c r="D499" s="112" t="s">
        <v>12</v>
      </c>
      <c r="E499" s="18" t="s">
        <v>80</v>
      </c>
      <c r="F499" s="29">
        <v>152</v>
      </c>
      <c r="G499" s="25">
        <v>92</v>
      </c>
      <c r="H499" s="76">
        <v>0.6</v>
      </c>
      <c r="I499" s="71">
        <f t="shared" si="79"/>
        <v>0</v>
      </c>
      <c r="J499" s="72">
        <v>0.56999999999999995</v>
      </c>
      <c r="K499" s="71">
        <f t="shared" si="80"/>
        <v>0</v>
      </c>
      <c r="L499" s="77">
        <v>0.54</v>
      </c>
      <c r="M499" s="74">
        <f t="shared" si="81"/>
        <v>0</v>
      </c>
      <c r="N499" s="92"/>
      <c r="O499" s="65"/>
      <c r="P499" s="46">
        <f t="shared" si="83"/>
        <v>0</v>
      </c>
      <c r="Q499" s="87"/>
    </row>
    <row r="500" spans="1:17" ht="19.5" customHeight="1">
      <c r="A500" s="124"/>
      <c r="B500" s="120"/>
      <c r="C500" s="122"/>
      <c r="D500" s="112"/>
      <c r="E500" s="18"/>
      <c r="F500" s="29">
        <v>152</v>
      </c>
      <c r="G500" s="25"/>
      <c r="H500" s="76"/>
      <c r="I500" s="71">
        <f t="shared" si="79"/>
        <v>0</v>
      </c>
      <c r="J500" s="72"/>
      <c r="K500" s="71">
        <f t="shared" si="80"/>
        <v>0</v>
      </c>
      <c r="L500" s="77"/>
      <c r="M500" s="74">
        <f t="shared" si="81"/>
        <v>0</v>
      </c>
      <c r="N500" s="92"/>
      <c r="O500" s="65"/>
      <c r="P500" s="46">
        <f t="shared" si="83"/>
        <v>0</v>
      </c>
      <c r="Q500" s="87"/>
    </row>
    <row r="501" spans="1:17" ht="19.5" customHeight="1">
      <c r="A501" s="124"/>
      <c r="B501" s="120"/>
      <c r="C501" s="122"/>
      <c r="D501" s="112" t="s">
        <v>14</v>
      </c>
      <c r="E501" s="18" t="s">
        <v>64</v>
      </c>
      <c r="F501" s="29">
        <v>152</v>
      </c>
      <c r="G501" s="25">
        <v>92</v>
      </c>
      <c r="H501" s="76">
        <v>0.6</v>
      </c>
      <c r="I501" s="71">
        <f t="shared" si="79"/>
        <v>0</v>
      </c>
      <c r="J501" s="72">
        <v>0.56999999999999995</v>
      </c>
      <c r="K501" s="79">
        <f t="shared" si="80"/>
        <v>0</v>
      </c>
      <c r="L501" s="81">
        <v>0.54</v>
      </c>
      <c r="M501" s="86">
        <f t="shared" si="81"/>
        <v>0</v>
      </c>
      <c r="N501" s="92"/>
      <c r="O501" s="44"/>
      <c r="P501" s="46">
        <f t="shared" si="83"/>
        <v>0</v>
      </c>
      <c r="Q501" s="87"/>
    </row>
    <row r="502" spans="1:17" ht="19.5" customHeight="1">
      <c r="A502" s="125"/>
      <c r="B502" s="126"/>
      <c r="C502" s="127"/>
      <c r="D502" s="113" t="s">
        <v>51</v>
      </c>
      <c r="E502" s="17" t="s">
        <v>65</v>
      </c>
      <c r="F502" s="30">
        <v>152</v>
      </c>
      <c r="G502" s="26">
        <v>92</v>
      </c>
      <c r="H502" s="78">
        <v>0.6</v>
      </c>
      <c r="I502" s="79">
        <f t="shared" si="79"/>
        <v>0</v>
      </c>
      <c r="J502" s="80">
        <v>0.56999999999999995</v>
      </c>
      <c r="K502" s="79">
        <f t="shared" si="80"/>
        <v>0</v>
      </c>
      <c r="L502" s="81">
        <v>0.54</v>
      </c>
      <c r="M502" s="44">
        <f t="shared" si="81"/>
        <v>0</v>
      </c>
      <c r="N502" s="93"/>
      <c r="O502" s="44"/>
      <c r="P502" s="46">
        <f t="shared" si="83"/>
        <v>0</v>
      </c>
      <c r="Q502" s="87"/>
    </row>
    <row r="503" spans="1:17" ht="33" customHeight="1">
      <c r="A503" s="123"/>
      <c r="B503" s="119">
        <v>80</v>
      </c>
      <c r="C503" s="121" t="s">
        <v>46</v>
      </c>
      <c r="D503" s="111" t="s">
        <v>12</v>
      </c>
      <c r="E503" s="15" t="s">
        <v>80</v>
      </c>
      <c r="F503" s="31">
        <v>152</v>
      </c>
      <c r="G503" s="25">
        <v>92</v>
      </c>
      <c r="H503" s="82">
        <v>0.6</v>
      </c>
      <c r="I503" s="69">
        <f t="shared" si="79"/>
        <v>0</v>
      </c>
      <c r="J503" s="70">
        <v>0.56999999999999995</v>
      </c>
      <c r="K503" s="69">
        <f t="shared" si="80"/>
        <v>0</v>
      </c>
      <c r="L503" s="83">
        <v>0.54</v>
      </c>
      <c r="M503" s="73">
        <f t="shared" si="81"/>
        <v>0</v>
      </c>
      <c r="N503" s="91"/>
      <c r="O503" s="64"/>
      <c r="P503" s="46">
        <f t="shared" si="83"/>
        <v>0</v>
      </c>
      <c r="Q503" s="87"/>
    </row>
    <row r="504" spans="1:17" ht="33" customHeight="1">
      <c r="A504" s="124"/>
      <c r="B504" s="120"/>
      <c r="C504" s="122"/>
      <c r="D504" s="112" t="s">
        <v>13</v>
      </c>
      <c r="E504" s="18" t="s">
        <v>63</v>
      </c>
      <c r="F504" s="29">
        <v>152</v>
      </c>
      <c r="G504" s="25">
        <v>92</v>
      </c>
      <c r="H504" s="76">
        <v>0.6</v>
      </c>
      <c r="I504" s="71">
        <f t="shared" si="79"/>
        <v>0</v>
      </c>
      <c r="J504" s="72">
        <v>0.56999999999999995</v>
      </c>
      <c r="K504" s="71">
        <f t="shared" si="80"/>
        <v>0</v>
      </c>
      <c r="L504" s="77">
        <v>0.54</v>
      </c>
      <c r="M504" s="74">
        <f t="shared" si="81"/>
        <v>0</v>
      </c>
      <c r="N504" s="92"/>
      <c r="O504" s="65"/>
      <c r="P504" s="46">
        <f t="shared" si="83"/>
        <v>0</v>
      </c>
      <c r="Q504" s="87"/>
    </row>
    <row r="505" spans="1:17" ht="33" customHeight="1">
      <c r="A505" s="125"/>
      <c r="B505" s="126"/>
      <c r="C505" s="127"/>
      <c r="D505" s="113" t="s">
        <v>14</v>
      </c>
      <c r="E505" s="98" t="s">
        <v>64</v>
      </c>
      <c r="F505" s="30">
        <v>152</v>
      </c>
      <c r="G505" s="26">
        <v>92</v>
      </c>
      <c r="H505" s="76">
        <v>0.6</v>
      </c>
      <c r="I505" s="71">
        <f t="shared" si="79"/>
        <v>0</v>
      </c>
      <c r="J505" s="72">
        <v>0.56999999999999995</v>
      </c>
      <c r="K505" s="71">
        <f t="shared" si="80"/>
        <v>0</v>
      </c>
      <c r="L505" s="77">
        <v>0.54</v>
      </c>
      <c r="M505" s="74">
        <f t="shared" si="81"/>
        <v>0</v>
      </c>
      <c r="N505" s="93"/>
      <c r="O505" s="65"/>
      <c r="P505" s="46">
        <f t="shared" si="83"/>
        <v>0</v>
      </c>
      <c r="Q505" s="87"/>
    </row>
    <row r="506" spans="1:17" ht="16.5" customHeight="1">
      <c r="A506" s="128"/>
      <c r="B506" s="131">
        <v>81</v>
      </c>
      <c r="C506" s="121" t="s">
        <v>79</v>
      </c>
      <c r="D506" s="112"/>
      <c r="E506" s="97"/>
      <c r="F506" s="40">
        <v>152</v>
      </c>
      <c r="G506" s="25"/>
      <c r="H506" s="82"/>
      <c r="I506" s="69">
        <f t="shared" ref="I506:I512" si="84">H506*O506</f>
        <v>0</v>
      </c>
      <c r="J506" s="70"/>
      <c r="K506" s="69">
        <f t="shared" ref="K506:K512" si="85">J506*O506</f>
        <v>0</v>
      </c>
      <c r="L506" s="83"/>
      <c r="M506" s="73">
        <f t="shared" ref="M506:M512" si="86">L506*O506</f>
        <v>0</v>
      </c>
      <c r="N506" s="91"/>
      <c r="O506" s="64"/>
      <c r="P506" s="46">
        <f t="shared" si="83"/>
        <v>0</v>
      </c>
      <c r="Q506" s="87"/>
    </row>
    <row r="507" spans="1:17" s="5" customFormat="1" ht="16.899999999999999" customHeight="1">
      <c r="A507" s="129"/>
      <c r="B507" s="129"/>
      <c r="C507" s="132"/>
      <c r="D507" s="112" t="s">
        <v>12</v>
      </c>
      <c r="E507" s="97" t="s">
        <v>80</v>
      </c>
      <c r="F507" s="40">
        <v>152</v>
      </c>
      <c r="G507" s="25">
        <v>92</v>
      </c>
      <c r="H507" s="76">
        <v>0.6</v>
      </c>
      <c r="I507" s="71">
        <f t="shared" si="84"/>
        <v>0</v>
      </c>
      <c r="J507" s="72">
        <v>0.56999999999999995</v>
      </c>
      <c r="K507" s="71">
        <f t="shared" si="85"/>
        <v>0</v>
      </c>
      <c r="L507" s="77">
        <v>0.54</v>
      </c>
      <c r="M507" s="74">
        <f t="shared" si="86"/>
        <v>0</v>
      </c>
      <c r="N507" s="92"/>
      <c r="O507" s="65"/>
      <c r="P507" s="46">
        <f t="shared" si="83"/>
        <v>0</v>
      </c>
      <c r="Q507" s="87"/>
    </row>
    <row r="508" spans="1:17" ht="16.899999999999999" customHeight="1">
      <c r="A508" s="129"/>
      <c r="B508" s="129"/>
      <c r="C508" s="132"/>
      <c r="D508" s="112" t="s">
        <v>13</v>
      </c>
      <c r="E508" s="97" t="s">
        <v>63</v>
      </c>
      <c r="F508" s="40">
        <v>152</v>
      </c>
      <c r="G508" s="25">
        <v>92</v>
      </c>
      <c r="H508" s="76">
        <v>0.6</v>
      </c>
      <c r="I508" s="71">
        <f t="shared" si="84"/>
        <v>0</v>
      </c>
      <c r="J508" s="72">
        <v>0.56999999999999995</v>
      </c>
      <c r="K508" s="71">
        <f t="shared" si="85"/>
        <v>0</v>
      </c>
      <c r="L508" s="77">
        <v>0.54</v>
      </c>
      <c r="M508" s="74">
        <f t="shared" si="86"/>
        <v>0</v>
      </c>
      <c r="N508" s="92"/>
      <c r="O508" s="65"/>
      <c r="P508" s="46">
        <f t="shared" si="83"/>
        <v>0</v>
      </c>
      <c r="Q508" s="87"/>
    </row>
    <row r="509" spans="1:17" ht="16.899999999999999" customHeight="1">
      <c r="A509" s="129"/>
      <c r="B509" s="129"/>
      <c r="C509" s="132"/>
      <c r="D509" s="112" t="s">
        <v>14</v>
      </c>
      <c r="E509" s="97" t="s">
        <v>64</v>
      </c>
      <c r="F509" s="40">
        <v>152</v>
      </c>
      <c r="G509" s="25">
        <v>92</v>
      </c>
      <c r="H509" s="76">
        <v>0.6</v>
      </c>
      <c r="I509" s="71">
        <f t="shared" si="84"/>
        <v>0</v>
      </c>
      <c r="J509" s="72">
        <v>0.56999999999999995</v>
      </c>
      <c r="K509" s="79">
        <f t="shared" si="85"/>
        <v>0</v>
      </c>
      <c r="L509" s="81">
        <v>0.54</v>
      </c>
      <c r="M509" s="86">
        <f t="shared" si="86"/>
        <v>0</v>
      </c>
      <c r="N509" s="92"/>
      <c r="O509" s="95"/>
      <c r="P509" s="46">
        <f t="shared" si="83"/>
        <v>0</v>
      </c>
      <c r="Q509" s="87"/>
    </row>
    <row r="510" spans="1:17" ht="16.899999999999999" customHeight="1">
      <c r="A510" s="129"/>
      <c r="B510" s="129"/>
      <c r="C510" s="132"/>
      <c r="D510" s="112" t="s">
        <v>51</v>
      </c>
      <c r="E510" s="97" t="s">
        <v>65</v>
      </c>
      <c r="F510" s="40">
        <v>152</v>
      </c>
      <c r="G510" s="25">
        <v>92</v>
      </c>
      <c r="H510" s="78">
        <v>0.6</v>
      </c>
      <c r="I510" s="79">
        <f t="shared" si="84"/>
        <v>0</v>
      </c>
      <c r="J510" s="80">
        <v>0.56999999999999995</v>
      </c>
      <c r="K510" s="79">
        <f t="shared" si="85"/>
        <v>0</v>
      </c>
      <c r="L510" s="81">
        <v>0.54</v>
      </c>
      <c r="M510" s="95">
        <f t="shared" si="86"/>
        <v>0</v>
      </c>
      <c r="N510" s="92"/>
      <c r="O510" s="95"/>
      <c r="P510" s="46">
        <f t="shared" si="83"/>
        <v>0</v>
      </c>
      <c r="Q510" s="87"/>
    </row>
    <row r="511" spans="1:17" ht="16.899999999999999" customHeight="1">
      <c r="A511" s="130"/>
      <c r="B511" s="130"/>
      <c r="C511" s="133"/>
      <c r="D511" s="113" t="s">
        <v>106</v>
      </c>
      <c r="E511" s="98" t="s">
        <v>107</v>
      </c>
      <c r="F511" s="43">
        <v>190</v>
      </c>
      <c r="G511" s="26">
        <v>114</v>
      </c>
      <c r="H511" s="84">
        <v>0.76</v>
      </c>
      <c r="I511" s="66">
        <f t="shared" si="84"/>
        <v>0</v>
      </c>
      <c r="J511" s="68">
        <v>0.72</v>
      </c>
      <c r="K511" s="66">
        <f t="shared" si="85"/>
        <v>0</v>
      </c>
      <c r="L511" s="85">
        <v>0.69</v>
      </c>
      <c r="M511" s="75">
        <f t="shared" si="86"/>
        <v>0</v>
      </c>
      <c r="N511" s="93"/>
      <c r="O511" s="67"/>
      <c r="P511" s="46">
        <f t="shared" si="83"/>
        <v>0</v>
      </c>
      <c r="Q511" s="87"/>
    </row>
    <row r="512" spans="1:17" ht="19.5" customHeight="1">
      <c r="A512" s="128"/>
      <c r="B512" s="131">
        <v>82</v>
      </c>
      <c r="C512" s="121" t="s">
        <v>163</v>
      </c>
      <c r="D512" s="111" t="s">
        <v>153</v>
      </c>
      <c r="E512" s="97" t="s">
        <v>80</v>
      </c>
      <c r="F512" s="40">
        <v>152</v>
      </c>
      <c r="G512" s="25">
        <v>92</v>
      </c>
      <c r="H512" s="82">
        <v>0.6</v>
      </c>
      <c r="I512" s="69">
        <f t="shared" si="84"/>
        <v>0</v>
      </c>
      <c r="J512" s="70">
        <v>0.56999999999999995</v>
      </c>
      <c r="K512" s="69">
        <f t="shared" si="85"/>
        <v>0</v>
      </c>
      <c r="L512" s="83">
        <v>0.54</v>
      </c>
      <c r="M512" s="73">
        <f t="shared" si="86"/>
        <v>0</v>
      </c>
      <c r="N512" s="91" t="s">
        <v>185</v>
      </c>
      <c r="O512" s="64"/>
      <c r="P512" s="46">
        <f t="shared" ref="P512:P517" si="87">O512*1</f>
        <v>0</v>
      </c>
      <c r="Q512" s="87"/>
    </row>
    <row r="513" spans="1:17" s="5" customFormat="1" ht="16.899999999999999" customHeight="1">
      <c r="A513" s="129"/>
      <c r="B513" s="129"/>
      <c r="C513" s="132"/>
      <c r="D513" s="112" t="s">
        <v>12</v>
      </c>
      <c r="E513" s="97" t="s">
        <v>80</v>
      </c>
      <c r="F513" s="40">
        <v>152</v>
      </c>
      <c r="G513" s="25">
        <v>92</v>
      </c>
      <c r="H513" s="76">
        <v>0.6</v>
      </c>
      <c r="I513" s="71">
        <f>H513*O513</f>
        <v>0</v>
      </c>
      <c r="J513" s="72">
        <v>0.56999999999999995</v>
      </c>
      <c r="K513" s="71">
        <f>J513*O513</f>
        <v>0</v>
      </c>
      <c r="L513" s="77">
        <v>0.54</v>
      </c>
      <c r="M513" s="74">
        <f>L513*O513</f>
        <v>0</v>
      </c>
      <c r="N513" s="92"/>
      <c r="O513" s="65"/>
      <c r="P513" s="46">
        <f t="shared" si="87"/>
        <v>0</v>
      </c>
      <c r="Q513" s="87"/>
    </row>
    <row r="514" spans="1:17" ht="16.899999999999999" customHeight="1">
      <c r="A514" s="129"/>
      <c r="B514" s="129"/>
      <c r="C514" s="132"/>
      <c r="D514" s="112" t="s">
        <v>13</v>
      </c>
      <c r="E514" s="97" t="s">
        <v>63</v>
      </c>
      <c r="F514" s="40">
        <v>152</v>
      </c>
      <c r="G514" s="25">
        <v>92</v>
      </c>
      <c r="H514" s="76">
        <v>0.6</v>
      </c>
      <c r="I514" s="71">
        <f>H514*O514</f>
        <v>0</v>
      </c>
      <c r="J514" s="72">
        <v>0.56999999999999995</v>
      </c>
      <c r="K514" s="71">
        <f>J514*O514</f>
        <v>0</v>
      </c>
      <c r="L514" s="77">
        <v>0.54</v>
      </c>
      <c r="M514" s="74">
        <f>L514*O514</f>
        <v>0</v>
      </c>
      <c r="N514" s="92"/>
      <c r="O514" s="65"/>
      <c r="P514" s="46">
        <f t="shared" si="87"/>
        <v>0</v>
      </c>
      <c r="Q514" s="87"/>
    </row>
    <row r="515" spans="1:17" ht="16.899999999999999" customHeight="1">
      <c r="A515" s="129"/>
      <c r="B515" s="129"/>
      <c r="C515" s="132"/>
      <c r="D515" s="112" t="s">
        <v>14</v>
      </c>
      <c r="E515" s="97" t="s">
        <v>64</v>
      </c>
      <c r="F515" s="40">
        <v>152</v>
      </c>
      <c r="G515" s="25">
        <v>92</v>
      </c>
      <c r="H515" s="76">
        <v>0.6</v>
      </c>
      <c r="I515" s="71">
        <f>H515*O515</f>
        <v>0</v>
      </c>
      <c r="J515" s="72">
        <v>0.56999999999999995</v>
      </c>
      <c r="K515" s="79">
        <f>J515*O515</f>
        <v>0</v>
      </c>
      <c r="L515" s="81">
        <v>0.54</v>
      </c>
      <c r="M515" s="86">
        <f>L515*O515</f>
        <v>0</v>
      </c>
      <c r="N515" s="92"/>
      <c r="O515" s="95"/>
      <c r="P515" s="46">
        <f t="shared" si="87"/>
        <v>0</v>
      </c>
      <c r="Q515" s="87"/>
    </row>
    <row r="516" spans="1:17" ht="16.899999999999999" customHeight="1">
      <c r="A516" s="129"/>
      <c r="B516" s="129"/>
      <c r="C516" s="132"/>
      <c r="D516" s="112" t="s">
        <v>51</v>
      </c>
      <c r="E516" s="97" t="s">
        <v>65</v>
      </c>
      <c r="F516" s="40">
        <v>152</v>
      </c>
      <c r="G516" s="25">
        <v>92</v>
      </c>
      <c r="H516" s="78">
        <v>0.6</v>
      </c>
      <c r="I516" s="79">
        <f>H516*O516</f>
        <v>0</v>
      </c>
      <c r="J516" s="80">
        <v>0.56999999999999995</v>
      </c>
      <c r="K516" s="79">
        <f>J516*O516</f>
        <v>0</v>
      </c>
      <c r="L516" s="81">
        <v>0.54</v>
      </c>
      <c r="M516" s="95">
        <f>L516*O516</f>
        <v>0</v>
      </c>
      <c r="N516" s="92"/>
      <c r="O516" s="95"/>
      <c r="P516" s="46">
        <f t="shared" si="87"/>
        <v>0</v>
      </c>
      <c r="Q516" s="87"/>
    </row>
    <row r="517" spans="1:17" ht="16.899999999999999" customHeight="1">
      <c r="A517" s="130"/>
      <c r="B517" s="130"/>
      <c r="C517" s="133"/>
      <c r="D517" s="113" t="s">
        <v>106</v>
      </c>
      <c r="E517" s="98" t="s">
        <v>107</v>
      </c>
      <c r="F517" s="43">
        <v>190</v>
      </c>
      <c r="G517" s="26">
        <v>114</v>
      </c>
      <c r="H517" s="84">
        <v>0.76</v>
      </c>
      <c r="I517" s="66">
        <f>H517*O517</f>
        <v>0</v>
      </c>
      <c r="J517" s="68">
        <v>0.72</v>
      </c>
      <c r="K517" s="66">
        <f>J517*O517</f>
        <v>0</v>
      </c>
      <c r="L517" s="85">
        <v>0.69</v>
      </c>
      <c r="M517" s="75">
        <f>L517*O517</f>
        <v>0</v>
      </c>
      <c r="N517" s="93"/>
      <c r="O517" s="67"/>
      <c r="P517" s="46">
        <f t="shared" si="87"/>
        <v>0</v>
      </c>
      <c r="Q517" s="87"/>
    </row>
    <row r="518" spans="1:17" ht="26.25" customHeight="1">
      <c r="A518" s="123"/>
      <c r="B518" s="119">
        <v>83</v>
      </c>
      <c r="C518" s="121" t="s">
        <v>119</v>
      </c>
      <c r="D518" s="111" t="s">
        <v>12</v>
      </c>
      <c r="E518" s="15" t="s">
        <v>80</v>
      </c>
      <c r="F518" s="31">
        <v>152</v>
      </c>
      <c r="G518" s="25">
        <v>92</v>
      </c>
      <c r="H518" s="82">
        <v>0.6</v>
      </c>
      <c r="I518" s="69">
        <f t="shared" ref="I518:I577" si="88">H518*O518</f>
        <v>0</v>
      </c>
      <c r="J518" s="70">
        <v>0.56999999999999995</v>
      </c>
      <c r="K518" s="69">
        <f t="shared" ref="K518:K577" si="89">J518*O518</f>
        <v>0</v>
      </c>
      <c r="L518" s="83">
        <v>0.54</v>
      </c>
      <c r="M518" s="73">
        <f t="shared" ref="M518:M577" si="90">L518*O518</f>
        <v>0</v>
      </c>
      <c r="N518" s="91"/>
      <c r="O518" s="64"/>
      <c r="P518" s="46">
        <f t="shared" ref="P518:P581" si="91">O518*1</f>
        <v>0</v>
      </c>
      <c r="Q518" s="87"/>
    </row>
    <row r="519" spans="1:17" ht="26.25" customHeight="1">
      <c r="A519" s="124"/>
      <c r="B519" s="120"/>
      <c r="C519" s="122"/>
      <c r="D519" s="112" t="s">
        <v>13</v>
      </c>
      <c r="E519" s="18" t="s">
        <v>63</v>
      </c>
      <c r="F519" s="29">
        <v>152</v>
      </c>
      <c r="G519" s="25">
        <v>92</v>
      </c>
      <c r="H519" s="76">
        <v>0.6</v>
      </c>
      <c r="I519" s="71">
        <f t="shared" si="88"/>
        <v>0</v>
      </c>
      <c r="J519" s="72">
        <v>0.56999999999999995</v>
      </c>
      <c r="K519" s="71">
        <f t="shared" si="89"/>
        <v>0</v>
      </c>
      <c r="L519" s="77">
        <v>0.54</v>
      </c>
      <c r="M519" s="74">
        <f t="shared" si="90"/>
        <v>0</v>
      </c>
      <c r="N519" s="92"/>
      <c r="O519" s="65"/>
      <c r="P519" s="46">
        <f t="shared" si="91"/>
        <v>0</v>
      </c>
      <c r="Q519" s="87"/>
    </row>
    <row r="520" spans="1:17" ht="26.25" customHeight="1">
      <c r="A520" s="124"/>
      <c r="B520" s="120"/>
      <c r="C520" s="122"/>
      <c r="D520" s="112" t="s">
        <v>14</v>
      </c>
      <c r="E520" s="18" t="s">
        <v>64</v>
      </c>
      <c r="F520" s="29">
        <v>152</v>
      </c>
      <c r="G520" s="25">
        <v>92</v>
      </c>
      <c r="H520" s="76">
        <v>0.6</v>
      </c>
      <c r="I520" s="71">
        <f t="shared" si="88"/>
        <v>0</v>
      </c>
      <c r="J520" s="72">
        <v>0.56999999999999995</v>
      </c>
      <c r="K520" s="71">
        <f t="shared" si="89"/>
        <v>0</v>
      </c>
      <c r="L520" s="77">
        <v>0.54</v>
      </c>
      <c r="M520" s="74">
        <f t="shared" si="90"/>
        <v>0</v>
      </c>
      <c r="N520" s="92"/>
      <c r="O520" s="65"/>
      <c r="P520" s="46">
        <f t="shared" si="91"/>
        <v>0</v>
      </c>
      <c r="Q520" s="87"/>
    </row>
    <row r="521" spans="1:17" ht="26.25" customHeight="1">
      <c r="A521" s="125"/>
      <c r="B521" s="126"/>
      <c r="C521" s="127"/>
      <c r="D521" s="113" t="s">
        <v>51</v>
      </c>
      <c r="E521" s="17" t="s">
        <v>65</v>
      </c>
      <c r="F521" s="30">
        <v>152</v>
      </c>
      <c r="G521" s="26">
        <v>92</v>
      </c>
      <c r="H521" s="76">
        <v>0.6</v>
      </c>
      <c r="I521" s="71">
        <f t="shared" si="88"/>
        <v>0</v>
      </c>
      <c r="J521" s="72">
        <v>0.56999999999999995</v>
      </c>
      <c r="K521" s="79">
        <f t="shared" si="89"/>
        <v>0</v>
      </c>
      <c r="L521" s="81">
        <v>0.54</v>
      </c>
      <c r="M521" s="86">
        <f t="shared" si="90"/>
        <v>0</v>
      </c>
      <c r="N521" s="93"/>
      <c r="O521" s="44"/>
      <c r="P521" s="46">
        <f t="shared" si="91"/>
        <v>0</v>
      </c>
      <c r="Q521" s="87"/>
    </row>
    <row r="522" spans="1:17" ht="26.25" customHeight="1">
      <c r="A522" s="123"/>
      <c r="B522" s="119">
        <v>84</v>
      </c>
      <c r="C522" s="121" t="s">
        <v>120</v>
      </c>
      <c r="D522" s="111" t="s">
        <v>12</v>
      </c>
      <c r="E522" s="15" t="s">
        <v>80</v>
      </c>
      <c r="F522" s="31">
        <v>152</v>
      </c>
      <c r="G522" s="25">
        <v>92</v>
      </c>
      <c r="H522" s="82">
        <v>0.6</v>
      </c>
      <c r="I522" s="69">
        <f t="shared" si="88"/>
        <v>0</v>
      </c>
      <c r="J522" s="70">
        <v>0.56999999999999995</v>
      </c>
      <c r="K522" s="69">
        <f t="shared" si="89"/>
        <v>0</v>
      </c>
      <c r="L522" s="83">
        <v>0.54</v>
      </c>
      <c r="M522" s="73">
        <f t="shared" si="90"/>
        <v>0</v>
      </c>
      <c r="N522" s="91"/>
      <c r="O522" s="64"/>
      <c r="P522" s="46">
        <f t="shared" si="91"/>
        <v>0</v>
      </c>
      <c r="Q522" s="87"/>
    </row>
    <row r="523" spans="1:17" ht="26.25" customHeight="1">
      <c r="A523" s="124"/>
      <c r="B523" s="120"/>
      <c r="C523" s="122"/>
      <c r="D523" s="112" t="s">
        <v>13</v>
      </c>
      <c r="E523" s="18" t="s">
        <v>63</v>
      </c>
      <c r="F523" s="29">
        <v>152</v>
      </c>
      <c r="G523" s="25">
        <v>92</v>
      </c>
      <c r="H523" s="76">
        <v>0.6</v>
      </c>
      <c r="I523" s="71">
        <f t="shared" si="88"/>
        <v>0</v>
      </c>
      <c r="J523" s="72">
        <v>0.56999999999999995</v>
      </c>
      <c r="K523" s="71">
        <f t="shared" si="89"/>
        <v>0</v>
      </c>
      <c r="L523" s="77">
        <v>0.54</v>
      </c>
      <c r="M523" s="74">
        <f t="shared" si="90"/>
        <v>0</v>
      </c>
      <c r="N523" s="92"/>
      <c r="O523" s="65"/>
      <c r="P523" s="46">
        <f t="shared" si="91"/>
        <v>0</v>
      </c>
      <c r="Q523" s="87"/>
    </row>
    <row r="524" spans="1:17" ht="26.25" customHeight="1">
      <c r="A524" s="124"/>
      <c r="B524" s="120"/>
      <c r="C524" s="122"/>
      <c r="D524" s="112" t="s">
        <v>14</v>
      </c>
      <c r="E524" s="18" t="s">
        <v>64</v>
      </c>
      <c r="F524" s="29">
        <v>152</v>
      </c>
      <c r="G524" s="25">
        <v>92</v>
      </c>
      <c r="H524" s="76">
        <v>0.6</v>
      </c>
      <c r="I524" s="71">
        <f t="shared" si="88"/>
        <v>0</v>
      </c>
      <c r="J524" s="72">
        <v>0.56999999999999995</v>
      </c>
      <c r="K524" s="71">
        <f t="shared" si="89"/>
        <v>0</v>
      </c>
      <c r="L524" s="77">
        <v>0.54</v>
      </c>
      <c r="M524" s="74">
        <f t="shared" si="90"/>
        <v>0</v>
      </c>
      <c r="N524" s="92"/>
      <c r="O524" s="65"/>
      <c r="P524" s="46">
        <f t="shared" si="91"/>
        <v>0</v>
      </c>
      <c r="Q524" s="87"/>
    </row>
    <row r="525" spans="1:17" ht="26.25" customHeight="1">
      <c r="A525" s="125"/>
      <c r="B525" s="126"/>
      <c r="C525" s="127"/>
      <c r="D525" s="113"/>
      <c r="E525" s="17"/>
      <c r="F525" s="30"/>
      <c r="G525" s="26">
        <v>92</v>
      </c>
      <c r="H525" s="76">
        <v>0.6</v>
      </c>
      <c r="I525" s="71">
        <f t="shared" si="88"/>
        <v>0</v>
      </c>
      <c r="J525" s="72">
        <v>0.56999999999999995</v>
      </c>
      <c r="K525" s="79">
        <f t="shared" si="89"/>
        <v>0</v>
      </c>
      <c r="L525" s="81">
        <v>0.54</v>
      </c>
      <c r="M525" s="86">
        <f t="shared" si="90"/>
        <v>0</v>
      </c>
      <c r="N525" s="93"/>
      <c r="O525" s="44"/>
      <c r="P525" s="46">
        <f t="shared" si="91"/>
        <v>0</v>
      </c>
      <c r="Q525" s="87"/>
    </row>
    <row r="526" spans="1:17" ht="33" customHeight="1">
      <c r="A526" s="123"/>
      <c r="B526" s="119">
        <v>85</v>
      </c>
      <c r="C526" s="121" t="s">
        <v>47</v>
      </c>
      <c r="D526" s="111" t="s">
        <v>12</v>
      </c>
      <c r="E526" s="15" t="s">
        <v>80</v>
      </c>
      <c r="F526" s="31">
        <v>152</v>
      </c>
      <c r="G526" s="25">
        <v>92</v>
      </c>
      <c r="H526" s="82">
        <v>0.6</v>
      </c>
      <c r="I526" s="69">
        <f t="shared" si="88"/>
        <v>0</v>
      </c>
      <c r="J526" s="70">
        <v>0.56999999999999995</v>
      </c>
      <c r="K526" s="69">
        <f t="shared" si="89"/>
        <v>0</v>
      </c>
      <c r="L526" s="83">
        <v>0.54</v>
      </c>
      <c r="M526" s="73">
        <f t="shared" si="90"/>
        <v>0</v>
      </c>
      <c r="N526" s="91"/>
      <c r="O526" s="64"/>
      <c r="P526" s="46">
        <f t="shared" si="91"/>
        <v>0</v>
      </c>
      <c r="Q526" s="87"/>
    </row>
    <row r="527" spans="1:17" ht="33" customHeight="1">
      <c r="A527" s="124"/>
      <c r="B527" s="120"/>
      <c r="C527" s="122"/>
      <c r="D527" s="112" t="s">
        <v>13</v>
      </c>
      <c r="E527" s="18" t="s">
        <v>63</v>
      </c>
      <c r="F527" s="29">
        <v>152</v>
      </c>
      <c r="G527" s="25">
        <v>92</v>
      </c>
      <c r="H527" s="76">
        <v>0.6</v>
      </c>
      <c r="I527" s="71">
        <f t="shared" si="88"/>
        <v>0</v>
      </c>
      <c r="J527" s="72">
        <v>0.56999999999999995</v>
      </c>
      <c r="K527" s="71">
        <f t="shared" si="89"/>
        <v>0</v>
      </c>
      <c r="L527" s="77">
        <v>0.54</v>
      </c>
      <c r="M527" s="74">
        <f t="shared" si="90"/>
        <v>0</v>
      </c>
      <c r="N527" s="92"/>
      <c r="O527" s="65"/>
      <c r="P527" s="46">
        <f t="shared" si="91"/>
        <v>0</v>
      </c>
      <c r="Q527" s="87"/>
    </row>
    <row r="528" spans="1:17" ht="33" customHeight="1">
      <c r="A528" s="125"/>
      <c r="B528" s="126"/>
      <c r="C528" s="127"/>
      <c r="D528" s="113" t="s">
        <v>14</v>
      </c>
      <c r="E528" s="98" t="s">
        <v>64</v>
      </c>
      <c r="F528" s="30">
        <v>152</v>
      </c>
      <c r="G528" s="26">
        <v>92</v>
      </c>
      <c r="H528" s="76">
        <v>0.6</v>
      </c>
      <c r="I528" s="71">
        <f t="shared" si="88"/>
        <v>0</v>
      </c>
      <c r="J528" s="72">
        <v>0.56999999999999995</v>
      </c>
      <c r="K528" s="71">
        <f t="shared" si="89"/>
        <v>0</v>
      </c>
      <c r="L528" s="77">
        <v>0.54</v>
      </c>
      <c r="M528" s="74">
        <f t="shared" si="90"/>
        <v>0</v>
      </c>
      <c r="N528" s="93"/>
      <c r="O528" s="65"/>
      <c r="P528" s="46">
        <f t="shared" si="91"/>
        <v>0</v>
      </c>
      <c r="Q528" s="87"/>
    </row>
    <row r="529" spans="1:17" ht="16.5" customHeight="1">
      <c r="A529" s="128"/>
      <c r="B529" s="131">
        <v>86</v>
      </c>
      <c r="C529" s="121" t="s">
        <v>164</v>
      </c>
      <c r="D529" s="111" t="s">
        <v>153</v>
      </c>
      <c r="E529" s="96" t="s">
        <v>80</v>
      </c>
      <c r="F529" s="39">
        <v>152</v>
      </c>
      <c r="G529" s="25">
        <v>92</v>
      </c>
      <c r="H529" s="82">
        <v>0.6</v>
      </c>
      <c r="I529" s="69">
        <f>H529*O529</f>
        <v>0</v>
      </c>
      <c r="J529" s="70">
        <v>0.56999999999999995</v>
      </c>
      <c r="K529" s="69">
        <f>J529*O529</f>
        <v>0</v>
      </c>
      <c r="L529" s="83">
        <v>0.54</v>
      </c>
      <c r="M529" s="73">
        <f t="shared" si="90"/>
        <v>0</v>
      </c>
      <c r="N529" s="91" t="s">
        <v>185</v>
      </c>
      <c r="O529" s="64"/>
      <c r="P529" s="46">
        <f t="shared" si="91"/>
        <v>0</v>
      </c>
      <c r="Q529" s="87"/>
    </row>
    <row r="530" spans="1:17" s="5" customFormat="1" ht="16.899999999999999" customHeight="1">
      <c r="A530" s="129"/>
      <c r="B530" s="129"/>
      <c r="C530" s="132"/>
      <c r="D530" s="112" t="s">
        <v>12</v>
      </c>
      <c r="E530" s="97" t="s">
        <v>80</v>
      </c>
      <c r="F530" s="40">
        <v>152</v>
      </c>
      <c r="G530" s="25">
        <v>92</v>
      </c>
      <c r="H530" s="76">
        <v>0.6</v>
      </c>
      <c r="I530" s="71">
        <f t="shared" si="88"/>
        <v>0</v>
      </c>
      <c r="J530" s="72">
        <v>0.56999999999999995</v>
      </c>
      <c r="K530" s="71">
        <f t="shared" si="89"/>
        <v>0</v>
      </c>
      <c r="L530" s="77">
        <v>0.54</v>
      </c>
      <c r="M530" s="74">
        <f t="shared" si="90"/>
        <v>0</v>
      </c>
      <c r="N530" s="92" t="s">
        <v>185</v>
      </c>
      <c r="O530" s="65"/>
      <c r="P530" s="46">
        <f t="shared" si="91"/>
        <v>0</v>
      </c>
      <c r="Q530" s="87"/>
    </row>
    <row r="531" spans="1:17" ht="16.899999999999999" customHeight="1">
      <c r="A531" s="129"/>
      <c r="B531" s="129"/>
      <c r="C531" s="132"/>
      <c r="D531" s="112" t="s">
        <v>13</v>
      </c>
      <c r="E531" s="97" t="s">
        <v>63</v>
      </c>
      <c r="F531" s="40">
        <v>152</v>
      </c>
      <c r="G531" s="25">
        <v>92</v>
      </c>
      <c r="H531" s="76">
        <v>0.6</v>
      </c>
      <c r="I531" s="71">
        <f t="shared" si="88"/>
        <v>0</v>
      </c>
      <c r="J531" s="72">
        <v>0.56999999999999995</v>
      </c>
      <c r="K531" s="71">
        <f t="shared" si="89"/>
        <v>0</v>
      </c>
      <c r="L531" s="77">
        <v>0.54</v>
      </c>
      <c r="M531" s="74">
        <f t="shared" si="90"/>
        <v>0</v>
      </c>
      <c r="N531" s="92"/>
      <c r="O531" s="65"/>
      <c r="P531" s="46">
        <f t="shared" si="91"/>
        <v>0</v>
      </c>
      <c r="Q531" s="87"/>
    </row>
    <row r="532" spans="1:17" ht="16.899999999999999" customHeight="1">
      <c r="A532" s="129"/>
      <c r="B532" s="129"/>
      <c r="C532" s="132"/>
      <c r="D532" s="112" t="s">
        <v>14</v>
      </c>
      <c r="E532" s="97" t="s">
        <v>64</v>
      </c>
      <c r="F532" s="40">
        <v>152</v>
      </c>
      <c r="G532" s="25">
        <v>92</v>
      </c>
      <c r="H532" s="76">
        <v>0.6</v>
      </c>
      <c r="I532" s="71">
        <f t="shared" si="88"/>
        <v>0</v>
      </c>
      <c r="J532" s="72">
        <v>0.56999999999999995</v>
      </c>
      <c r="K532" s="79">
        <f t="shared" si="89"/>
        <v>0</v>
      </c>
      <c r="L532" s="81">
        <v>0.54</v>
      </c>
      <c r="M532" s="86">
        <f t="shared" si="90"/>
        <v>0</v>
      </c>
      <c r="N532" s="92"/>
      <c r="O532" s="95"/>
      <c r="P532" s="46">
        <f t="shared" si="91"/>
        <v>0</v>
      </c>
      <c r="Q532" s="87"/>
    </row>
    <row r="533" spans="1:17" ht="16.899999999999999" customHeight="1">
      <c r="A533" s="129"/>
      <c r="B533" s="129"/>
      <c r="C533" s="132"/>
      <c r="D533" s="112" t="s">
        <v>51</v>
      </c>
      <c r="E533" s="97" t="s">
        <v>65</v>
      </c>
      <c r="F533" s="40">
        <v>152</v>
      </c>
      <c r="G533" s="25">
        <v>92</v>
      </c>
      <c r="H533" s="78">
        <v>0.6</v>
      </c>
      <c r="I533" s="79">
        <f t="shared" si="88"/>
        <v>0</v>
      </c>
      <c r="J533" s="80">
        <v>0.56999999999999995</v>
      </c>
      <c r="K533" s="79">
        <f t="shared" si="89"/>
        <v>0</v>
      </c>
      <c r="L533" s="81">
        <v>0.54</v>
      </c>
      <c r="M533" s="95">
        <f t="shared" si="90"/>
        <v>0</v>
      </c>
      <c r="N533" s="92"/>
      <c r="O533" s="95"/>
      <c r="P533" s="46">
        <f t="shared" si="91"/>
        <v>0</v>
      </c>
      <c r="Q533" s="87"/>
    </row>
    <row r="534" spans="1:17" ht="16.899999999999999" customHeight="1">
      <c r="A534" s="130"/>
      <c r="B534" s="130"/>
      <c r="C534" s="133"/>
      <c r="D534" s="113"/>
      <c r="E534" s="98"/>
      <c r="F534" s="43">
        <v>190</v>
      </c>
      <c r="G534" s="26"/>
      <c r="H534" s="84"/>
      <c r="I534" s="66">
        <f t="shared" si="88"/>
        <v>0</v>
      </c>
      <c r="J534" s="68"/>
      <c r="K534" s="66">
        <f t="shared" si="89"/>
        <v>0</v>
      </c>
      <c r="L534" s="85"/>
      <c r="M534" s="75">
        <f t="shared" si="90"/>
        <v>0</v>
      </c>
      <c r="N534" s="93"/>
      <c r="O534" s="67"/>
      <c r="P534" s="46">
        <f t="shared" si="91"/>
        <v>0</v>
      </c>
      <c r="Q534" s="87"/>
    </row>
    <row r="535" spans="1:17" ht="33.75" customHeight="1">
      <c r="A535" s="123"/>
      <c r="B535" s="119">
        <v>87</v>
      </c>
      <c r="C535" s="121" t="s">
        <v>48</v>
      </c>
      <c r="D535" s="111" t="s">
        <v>12</v>
      </c>
      <c r="E535" s="15" t="s">
        <v>80</v>
      </c>
      <c r="F535" s="31">
        <v>152</v>
      </c>
      <c r="G535" s="25">
        <v>92</v>
      </c>
      <c r="H535" s="82">
        <v>0.6</v>
      </c>
      <c r="I535" s="69">
        <f t="shared" si="88"/>
        <v>0</v>
      </c>
      <c r="J535" s="70">
        <v>0.56999999999999995</v>
      </c>
      <c r="K535" s="69">
        <f t="shared" si="89"/>
        <v>0</v>
      </c>
      <c r="L535" s="83">
        <v>0.54</v>
      </c>
      <c r="M535" s="73">
        <f t="shared" si="90"/>
        <v>0</v>
      </c>
      <c r="N535" s="91"/>
      <c r="O535" s="64"/>
      <c r="P535" s="46">
        <f t="shared" si="91"/>
        <v>0</v>
      </c>
      <c r="Q535" s="87"/>
    </row>
    <row r="536" spans="1:17" ht="33" customHeight="1">
      <c r="A536" s="124"/>
      <c r="B536" s="120"/>
      <c r="C536" s="122"/>
      <c r="D536" s="112" t="s">
        <v>13</v>
      </c>
      <c r="E536" s="18" t="s">
        <v>63</v>
      </c>
      <c r="F536" s="29">
        <v>152</v>
      </c>
      <c r="G536" s="25">
        <v>92</v>
      </c>
      <c r="H536" s="76">
        <v>0.6</v>
      </c>
      <c r="I536" s="71">
        <f t="shared" si="88"/>
        <v>0</v>
      </c>
      <c r="J536" s="72">
        <v>0.56999999999999995</v>
      </c>
      <c r="K536" s="71">
        <f t="shared" si="89"/>
        <v>0</v>
      </c>
      <c r="L536" s="77">
        <v>0.54</v>
      </c>
      <c r="M536" s="74">
        <f t="shared" si="90"/>
        <v>0</v>
      </c>
      <c r="N536" s="92"/>
      <c r="O536" s="65"/>
      <c r="P536" s="46">
        <f t="shared" si="91"/>
        <v>0</v>
      </c>
      <c r="Q536" s="87"/>
    </row>
    <row r="537" spans="1:17" ht="33" customHeight="1">
      <c r="A537" s="125"/>
      <c r="B537" s="126"/>
      <c r="C537" s="127"/>
      <c r="D537" s="113" t="s">
        <v>14</v>
      </c>
      <c r="E537" s="18" t="s">
        <v>64</v>
      </c>
      <c r="F537" s="30">
        <v>152</v>
      </c>
      <c r="G537" s="26">
        <v>92</v>
      </c>
      <c r="H537" s="76">
        <v>0.6</v>
      </c>
      <c r="I537" s="71">
        <f t="shared" si="88"/>
        <v>0</v>
      </c>
      <c r="J537" s="72">
        <v>0.56999999999999995</v>
      </c>
      <c r="K537" s="71">
        <f t="shared" si="89"/>
        <v>0</v>
      </c>
      <c r="L537" s="77">
        <v>0.54</v>
      </c>
      <c r="M537" s="74">
        <f t="shared" si="90"/>
        <v>0</v>
      </c>
      <c r="N537" s="93"/>
      <c r="O537" s="65"/>
      <c r="P537" s="46">
        <f t="shared" si="91"/>
        <v>0</v>
      </c>
      <c r="Q537" s="87"/>
    </row>
    <row r="538" spans="1:17" ht="26.25" customHeight="1">
      <c r="A538" s="123"/>
      <c r="B538" s="119">
        <v>89</v>
      </c>
      <c r="C538" s="121" t="s">
        <v>141</v>
      </c>
      <c r="D538" s="111" t="s">
        <v>12</v>
      </c>
      <c r="E538" s="15" t="s">
        <v>80</v>
      </c>
      <c r="F538" s="31">
        <v>152</v>
      </c>
      <c r="G538" s="25">
        <v>92</v>
      </c>
      <c r="H538" s="82">
        <v>0.6</v>
      </c>
      <c r="I538" s="69">
        <f t="shared" si="88"/>
        <v>0</v>
      </c>
      <c r="J538" s="70">
        <v>0.56999999999999995</v>
      </c>
      <c r="K538" s="69">
        <f t="shared" si="89"/>
        <v>0</v>
      </c>
      <c r="L538" s="83">
        <v>0.54</v>
      </c>
      <c r="M538" s="73">
        <f t="shared" si="90"/>
        <v>0</v>
      </c>
      <c r="N538" s="91"/>
      <c r="O538" s="64"/>
      <c r="P538" s="46">
        <f t="shared" si="91"/>
        <v>0</v>
      </c>
      <c r="Q538" s="87"/>
    </row>
    <row r="539" spans="1:17" ht="26.25" customHeight="1">
      <c r="A539" s="124"/>
      <c r="B539" s="120"/>
      <c r="C539" s="122"/>
      <c r="D539" s="112" t="s">
        <v>13</v>
      </c>
      <c r="E539" s="18" t="s">
        <v>63</v>
      </c>
      <c r="F539" s="29">
        <v>152</v>
      </c>
      <c r="G539" s="25">
        <v>92</v>
      </c>
      <c r="H539" s="76">
        <v>0.6</v>
      </c>
      <c r="I539" s="71">
        <f t="shared" si="88"/>
        <v>0</v>
      </c>
      <c r="J539" s="72">
        <v>0.56999999999999995</v>
      </c>
      <c r="K539" s="71">
        <f t="shared" si="89"/>
        <v>0</v>
      </c>
      <c r="L539" s="77">
        <v>0.54</v>
      </c>
      <c r="M539" s="74">
        <f t="shared" si="90"/>
        <v>0</v>
      </c>
      <c r="N539" s="92" t="s">
        <v>185</v>
      </c>
      <c r="O539" s="65"/>
      <c r="P539" s="46">
        <f t="shared" si="91"/>
        <v>0</v>
      </c>
      <c r="Q539" s="87"/>
    </row>
    <row r="540" spans="1:17" ht="26.25" customHeight="1">
      <c r="A540" s="124"/>
      <c r="B540" s="120"/>
      <c r="C540" s="122"/>
      <c r="D540" s="112" t="s">
        <v>14</v>
      </c>
      <c r="E540" s="18" t="s">
        <v>64</v>
      </c>
      <c r="F540" s="29">
        <v>152</v>
      </c>
      <c r="G540" s="25">
        <v>92</v>
      </c>
      <c r="H540" s="76">
        <v>0.6</v>
      </c>
      <c r="I540" s="71">
        <f t="shared" si="88"/>
        <v>0</v>
      </c>
      <c r="J540" s="72">
        <v>0.56999999999999995</v>
      </c>
      <c r="K540" s="71">
        <f t="shared" si="89"/>
        <v>0</v>
      </c>
      <c r="L540" s="77">
        <v>0.54</v>
      </c>
      <c r="M540" s="74">
        <f t="shared" si="90"/>
        <v>0</v>
      </c>
      <c r="N540" s="92"/>
      <c r="O540" s="65"/>
      <c r="P540" s="46">
        <f t="shared" si="91"/>
        <v>0</v>
      </c>
      <c r="Q540" s="87"/>
    </row>
    <row r="541" spans="1:17" ht="26.25" customHeight="1">
      <c r="A541" s="125"/>
      <c r="B541" s="126"/>
      <c r="C541" s="127"/>
      <c r="D541" s="113"/>
      <c r="E541" s="17"/>
      <c r="F541" s="30"/>
      <c r="G541" s="26">
        <v>92</v>
      </c>
      <c r="H541" s="76">
        <v>0.6</v>
      </c>
      <c r="I541" s="71">
        <f t="shared" si="88"/>
        <v>0</v>
      </c>
      <c r="J541" s="72">
        <v>0.56999999999999995</v>
      </c>
      <c r="K541" s="79">
        <f t="shared" si="89"/>
        <v>0</v>
      </c>
      <c r="L541" s="81">
        <v>0.54</v>
      </c>
      <c r="M541" s="86">
        <f t="shared" si="90"/>
        <v>0</v>
      </c>
      <c r="N541" s="93"/>
      <c r="O541" s="44"/>
      <c r="P541" s="46">
        <f t="shared" si="91"/>
        <v>0</v>
      </c>
      <c r="Q541" s="87"/>
    </row>
    <row r="542" spans="1:17" ht="26.25" customHeight="1">
      <c r="A542" s="123"/>
      <c r="B542" s="119">
        <v>90</v>
      </c>
      <c r="C542" s="121" t="s">
        <v>121</v>
      </c>
      <c r="D542" s="111" t="s">
        <v>12</v>
      </c>
      <c r="E542" s="15" t="s">
        <v>80</v>
      </c>
      <c r="F542" s="31">
        <v>152</v>
      </c>
      <c r="G542" s="25">
        <v>92</v>
      </c>
      <c r="H542" s="82">
        <v>0.6</v>
      </c>
      <c r="I542" s="69">
        <f t="shared" si="88"/>
        <v>0</v>
      </c>
      <c r="J542" s="70">
        <v>0.56999999999999995</v>
      </c>
      <c r="K542" s="69">
        <f t="shared" si="89"/>
        <v>0</v>
      </c>
      <c r="L542" s="83">
        <v>0.54</v>
      </c>
      <c r="M542" s="73">
        <f t="shared" si="90"/>
        <v>0</v>
      </c>
      <c r="N542" s="91" t="s">
        <v>185</v>
      </c>
      <c r="O542" s="64"/>
      <c r="P542" s="46">
        <f t="shared" si="91"/>
        <v>0</v>
      </c>
      <c r="Q542" s="87"/>
    </row>
    <row r="543" spans="1:17" ht="26.25" customHeight="1">
      <c r="A543" s="124"/>
      <c r="B543" s="120"/>
      <c r="C543" s="122"/>
      <c r="D543" s="112" t="s">
        <v>13</v>
      </c>
      <c r="E543" s="18" t="s">
        <v>63</v>
      </c>
      <c r="F543" s="29">
        <v>152</v>
      </c>
      <c r="G543" s="25">
        <v>92</v>
      </c>
      <c r="H543" s="76">
        <v>0.6</v>
      </c>
      <c r="I543" s="71">
        <f t="shared" si="88"/>
        <v>0</v>
      </c>
      <c r="J543" s="72">
        <v>0.56999999999999995</v>
      </c>
      <c r="K543" s="71">
        <f t="shared" si="89"/>
        <v>0</v>
      </c>
      <c r="L543" s="77">
        <v>0.54</v>
      </c>
      <c r="M543" s="74">
        <f t="shared" si="90"/>
        <v>0</v>
      </c>
      <c r="N543" s="92" t="s">
        <v>185</v>
      </c>
      <c r="O543" s="65"/>
      <c r="P543" s="46">
        <f t="shared" si="91"/>
        <v>0</v>
      </c>
      <c r="Q543" s="87"/>
    </row>
    <row r="544" spans="1:17" ht="26.25" customHeight="1">
      <c r="A544" s="124"/>
      <c r="B544" s="120"/>
      <c r="C544" s="122"/>
      <c r="D544" s="112" t="s">
        <v>14</v>
      </c>
      <c r="E544" s="18" t="s">
        <v>64</v>
      </c>
      <c r="F544" s="29">
        <v>152</v>
      </c>
      <c r="G544" s="25">
        <v>92</v>
      </c>
      <c r="H544" s="76">
        <v>0.6</v>
      </c>
      <c r="I544" s="71">
        <f t="shared" si="88"/>
        <v>0</v>
      </c>
      <c r="J544" s="72">
        <v>0.56999999999999995</v>
      </c>
      <c r="K544" s="71">
        <f t="shared" si="89"/>
        <v>0</v>
      </c>
      <c r="L544" s="77">
        <v>0.54</v>
      </c>
      <c r="M544" s="74">
        <f t="shared" si="90"/>
        <v>0</v>
      </c>
      <c r="N544" s="92" t="s">
        <v>185</v>
      </c>
      <c r="O544" s="65"/>
      <c r="P544" s="46">
        <f t="shared" si="91"/>
        <v>0</v>
      </c>
      <c r="Q544" s="87"/>
    </row>
    <row r="545" spans="1:17" ht="26.25" customHeight="1">
      <c r="A545" s="125"/>
      <c r="B545" s="126"/>
      <c r="C545" s="127"/>
      <c r="D545" s="113"/>
      <c r="E545" s="17"/>
      <c r="F545" s="30"/>
      <c r="G545" s="26">
        <v>92</v>
      </c>
      <c r="H545" s="76">
        <v>0.6</v>
      </c>
      <c r="I545" s="71">
        <f t="shared" si="88"/>
        <v>0</v>
      </c>
      <c r="J545" s="72">
        <v>0.56999999999999995</v>
      </c>
      <c r="K545" s="79">
        <f t="shared" si="89"/>
        <v>0</v>
      </c>
      <c r="L545" s="81">
        <v>0.54</v>
      </c>
      <c r="M545" s="86">
        <f t="shared" si="90"/>
        <v>0</v>
      </c>
      <c r="N545" s="93"/>
      <c r="O545" s="44"/>
      <c r="P545" s="46">
        <f t="shared" si="91"/>
        <v>0</v>
      </c>
      <c r="Q545" s="87"/>
    </row>
    <row r="546" spans="1:17" ht="33" customHeight="1">
      <c r="A546" s="123"/>
      <c r="B546" s="119">
        <v>91</v>
      </c>
      <c r="C546" s="121" t="s">
        <v>49</v>
      </c>
      <c r="D546" s="111" t="s">
        <v>12</v>
      </c>
      <c r="E546" s="15" t="s">
        <v>80</v>
      </c>
      <c r="F546" s="31">
        <v>152</v>
      </c>
      <c r="G546" s="25">
        <v>92</v>
      </c>
      <c r="H546" s="82">
        <v>0.6</v>
      </c>
      <c r="I546" s="69">
        <f t="shared" si="88"/>
        <v>0</v>
      </c>
      <c r="J546" s="70">
        <v>0.56999999999999995</v>
      </c>
      <c r="K546" s="69">
        <f t="shared" si="89"/>
        <v>0</v>
      </c>
      <c r="L546" s="83">
        <v>0.54</v>
      </c>
      <c r="M546" s="73">
        <f t="shared" si="90"/>
        <v>0</v>
      </c>
      <c r="N546" s="91"/>
      <c r="O546" s="64"/>
      <c r="P546" s="46">
        <f t="shared" si="91"/>
        <v>0</v>
      </c>
      <c r="Q546" s="87"/>
    </row>
    <row r="547" spans="1:17" ht="33" customHeight="1">
      <c r="A547" s="124"/>
      <c r="B547" s="120"/>
      <c r="C547" s="122"/>
      <c r="D547" s="112"/>
      <c r="E547" s="18" t="s">
        <v>63</v>
      </c>
      <c r="F547" s="29">
        <v>152</v>
      </c>
      <c r="G547" s="25"/>
      <c r="H547" s="76"/>
      <c r="I547" s="71">
        <f t="shared" si="88"/>
        <v>0</v>
      </c>
      <c r="J547" s="72"/>
      <c r="K547" s="71">
        <f t="shared" si="89"/>
        <v>0</v>
      </c>
      <c r="L547" s="77"/>
      <c r="M547" s="74">
        <f t="shared" si="90"/>
        <v>0</v>
      </c>
      <c r="N547" s="92"/>
      <c r="O547" s="65"/>
      <c r="P547" s="46">
        <f t="shared" si="91"/>
        <v>0</v>
      </c>
      <c r="Q547" s="87"/>
    </row>
    <row r="548" spans="1:17" ht="33" customHeight="1">
      <c r="A548" s="125"/>
      <c r="B548" s="126"/>
      <c r="C548" s="127"/>
      <c r="D548" s="113" t="s">
        <v>14</v>
      </c>
      <c r="E548" s="17" t="s">
        <v>64</v>
      </c>
      <c r="F548" s="30">
        <v>152</v>
      </c>
      <c r="G548" s="26">
        <v>92</v>
      </c>
      <c r="H548" s="76">
        <v>0.6</v>
      </c>
      <c r="I548" s="71">
        <f t="shared" si="88"/>
        <v>0</v>
      </c>
      <c r="J548" s="72">
        <v>0.56999999999999995</v>
      </c>
      <c r="K548" s="71">
        <f t="shared" si="89"/>
        <v>0</v>
      </c>
      <c r="L548" s="77">
        <v>0.54</v>
      </c>
      <c r="M548" s="74">
        <f t="shared" si="90"/>
        <v>0</v>
      </c>
      <c r="N548" s="93"/>
      <c r="O548" s="65"/>
      <c r="P548" s="46">
        <f t="shared" si="91"/>
        <v>0</v>
      </c>
      <c r="Q548" s="87"/>
    </row>
    <row r="549" spans="1:17" ht="24.75" customHeight="1">
      <c r="A549" s="123"/>
      <c r="B549" s="119" t="s">
        <v>143</v>
      </c>
      <c r="C549" s="121" t="s">
        <v>134</v>
      </c>
      <c r="D549" s="27"/>
      <c r="E549" s="27"/>
      <c r="F549" s="35"/>
      <c r="G549" s="25"/>
      <c r="H549" s="82">
        <v>0.6</v>
      </c>
      <c r="I549" s="69">
        <f t="shared" si="88"/>
        <v>0</v>
      </c>
      <c r="J549" s="70">
        <v>0.56999999999999995</v>
      </c>
      <c r="K549" s="69">
        <f t="shared" si="89"/>
        <v>0</v>
      </c>
      <c r="L549" s="83">
        <v>0.54</v>
      </c>
      <c r="M549" s="73">
        <f t="shared" si="90"/>
        <v>0</v>
      </c>
      <c r="N549" s="91"/>
      <c r="O549" s="64"/>
      <c r="P549" s="46">
        <f t="shared" si="91"/>
        <v>0</v>
      </c>
      <c r="Q549" s="87"/>
    </row>
    <row r="550" spans="1:17" ht="24.75" customHeight="1">
      <c r="A550" s="124"/>
      <c r="B550" s="120"/>
      <c r="C550" s="122"/>
      <c r="D550" s="28"/>
      <c r="E550" s="28"/>
      <c r="F550" s="32"/>
      <c r="G550" s="25"/>
      <c r="H550" s="76">
        <v>0.6</v>
      </c>
      <c r="I550" s="71">
        <f t="shared" si="88"/>
        <v>0</v>
      </c>
      <c r="J550" s="72">
        <v>0.56999999999999995</v>
      </c>
      <c r="K550" s="71">
        <f t="shared" si="89"/>
        <v>0</v>
      </c>
      <c r="L550" s="77">
        <v>0.54</v>
      </c>
      <c r="M550" s="74">
        <f t="shared" si="90"/>
        <v>0</v>
      </c>
      <c r="N550" s="92"/>
      <c r="O550" s="65"/>
      <c r="P550" s="46">
        <f t="shared" si="91"/>
        <v>0</v>
      </c>
      <c r="Q550" s="87"/>
    </row>
    <row r="551" spans="1:17" ht="24.75" customHeight="1">
      <c r="A551" s="124"/>
      <c r="B551" s="120"/>
      <c r="C551" s="122"/>
      <c r="D551" s="112" t="s">
        <v>14</v>
      </c>
      <c r="E551" s="18" t="s">
        <v>64</v>
      </c>
      <c r="F551" s="29">
        <v>152</v>
      </c>
      <c r="G551" s="25">
        <v>92</v>
      </c>
      <c r="H551" s="76">
        <v>0.6</v>
      </c>
      <c r="I551" s="71">
        <f t="shared" si="88"/>
        <v>0</v>
      </c>
      <c r="J551" s="72">
        <v>0.56999999999999995</v>
      </c>
      <c r="K551" s="71">
        <f t="shared" si="89"/>
        <v>0</v>
      </c>
      <c r="L551" s="77">
        <v>0.54</v>
      </c>
      <c r="M551" s="74">
        <f t="shared" si="90"/>
        <v>0</v>
      </c>
      <c r="N551" s="92" t="s">
        <v>185</v>
      </c>
      <c r="O551" s="65"/>
      <c r="P551" s="46">
        <f t="shared" si="91"/>
        <v>0</v>
      </c>
      <c r="Q551" s="87"/>
    </row>
    <row r="552" spans="1:17" ht="24.75" customHeight="1">
      <c r="A552" s="125"/>
      <c r="B552" s="126"/>
      <c r="C552" s="127"/>
      <c r="D552" s="113" t="s">
        <v>51</v>
      </c>
      <c r="E552" s="17" t="s">
        <v>65</v>
      </c>
      <c r="F552" s="30">
        <v>152</v>
      </c>
      <c r="G552" s="26">
        <v>92</v>
      </c>
      <c r="H552" s="76">
        <v>0.6</v>
      </c>
      <c r="I552" s="71">
        <f t="shared" si="88"/>
        <v>0</v>
      </c>
      <c r="J552" s="72">
        <v>0.56999999999999995</v>
      </c>
      <c r="K552" s="79">
        <f t="shared" si="89"/>
        <v>0</v>
      </c>
      <c r="L552" s="81">
        <v>0.54</v>
      </c>
      <c r="M552" s="86">
        <f t="shared" si="90"/>
        <v>0</v>
      </c>
      <c r="N552" s="93" t="s">
        <v>185</v>
      </c>
      <c r="O552" s="44"/>
      <c r="P552" s="46">
        <f t="shared" si="91"/>
        <v>0</v>
      </c>
      <c r="Q552" s="87"/>
    </row>
    <row r="553" spans="1:17" ht="33" customHeight="1">
      <c r="A553" s="123"/>
      <c r="B553" s="119">
        <v>93</v>
      </c>
      <c r="C553" s="121" t="s">
        <v>122</v>
      </c>
      <c r="D553" s="111" t="s">
        <v>12</v>
      </c>
      <c r="E553" s="15" t="s">
        <v>80</v>
      </c>
      <c r="F553" s="31">
        <v>152</v>
      </c>
      <c r="G553" s="25">
        <v>92</v>
      </c>
      <c r="H553" s="82">
        <v>0.6</v>
      </c>
      <c r="I553" s="69">
        <f t="shared" si="88"/>
        <v>0</v>
      </c>
      <c r="J553" s="70">
        <v>0.56999999999999995</v>
      </c>
      <c r="K553" s="69">
        <f t="shared" si="89"/>
        <v>0</v>
      </c>
      <c r="L553" s="83">
        <v>0.54</v>
      </c>
      <c r="M553" s="73">
        <f t="shared" si="90"/>
        <v>0</v>
      </c>
      <c r="N553" s="91" t="s">
        <v>185</v>
      </c>
      <c r="O553" s="64"/>
      <c r="P553" s="46">
        <f t="shared" si="91"/>
        <v>0</v>
      </c>
      <c r="Q553" s="87"/>
    </row>
    <row r="554" spans="1:17" ht="33" customHeight="1">
      <c r="A554" s="124"/>
      <c r="B554" s="120"/>
      <c r="C554" s="122"/>
      <c r="D554" s="112" t="s">
        <v>13</v>
      </c>
      <c r="E554" s="18" t="s">
        <v>63</v>
      </c>
      <c r="F554" s="29">
        <v>152</v>
      </c>
      <c r="G554" s="25">
        <v>92</v>
      </c>
      <c r="H554" s="76">
        <v>0.6</v>
      </c>
      <c r="I554" s="71">
        <f t="shared" si="88"/>
        <v>0</v>
      </c>
      <c r="J554" s="72">
        <v>0.56999999999999995</v>
      </c>
      <c r="K554" s="71">
        <f t="shared" si="89"/>
        <v>0</v>
      </c>
      <c r="L554" s="77">
        <v>0.54</v>
      </c>
      <c r="M554" s="74">
        <f t="shared" si="90"/>
        <v>0</v>
      </c>
      <c r="N554" s="92" t="s">
        <v>185</v>
      </c>
      <c r="O554" s="65"/>
      <c r="P554" s="46">
        <f t="shared" si="91"/>
        <v>0</v>
      </c>
      <c r="Q554" s="87"/>
    </row>
    <row r="555" spans="1:17" ht="33" customHeight="1">
      <c r="A555" s="125"/>
      <c r="B555" s="126"/>
      <c r="C555" s="127"/>
      <c r="D555" s="113" t="s">
        <v>14</v>
      </c>
      <c r="E555" s="18" t="s">
        <v>64</v>
      </c>
      <c r="F555" s="30">
        <v>152</v>
      </c>
      <c r="G555" s="26">
        <v>92</v>
      </c>
      <c r="H555" s="76">
        <v>0.6</v>
      </c>
      <c r="I555" s="71">
        <f t="shared" si="88"/>
        <v>0</v>
      </c>
      <c r="J555" s="72">
        <v>0.56999999999999995</v>
      </c>
      <c r="K555" s="71">
        <f t="shared" si="89"/>
        <v>0</v>
      </c>
      <c r="L555" s="77">
        <v>0.54</v>
      </c>
      <c r="M555" s="74">
        <f t="shared" si="90"/>
        <v>0</v>
      </c>
      <c r="N555" s="93" t="s">
        <v>185</v>
      </c>
      <c r="O555" s="65"/>
      <c r="P555" s="46">
        <f t="shared" si="91"/>
        <v>0</v>
      </c>
      <c r="Q555" s="87"/>
    </row>
    <row r="556" spans="1:17" ht="33" customHeight="1">
      <c r="A556" s="123"/>
      <c r="B556" s="119">
        <v>95</v>
      </c>
      <c r="C556" s="121" t="s">
        <v>127</v>
      </c>
      <c r="D556" s="111" t="s">
        <v>12</v>
      </c>
      <c r="E556" s="15" t="s">
        <v>80</v>
      </c>
      <c r="F556" s="31">
        <v>152</v>
      </c>
      <c r="G556" s="25">
        <v>92</v>
      </c>
      <c r="H556" s="82">
        <v>0.6</v>
      </c>
      <c r="I556" s="69">
        <f t="shared" si="88"/>
        <v>0</v>
      </c>
      <c r="J556" s="70">
        <v>0.56999999999999995</v>
      </c>
      <c r="K556" s="69">
        <f t="shared" si="89"/>
        <v>0</v>
      </c>
      <c r="L556" s="83">
        <v>0.54</v>
      </c>
      <c r="M556" s="73">
        <f t="shared" si="90"/>
        <v>0</v>
      </c>
      <c r="N556" s="91"/>
      <c r="O556" s="64"/>
      <c r="P556" s="46">
        <f t="shared" si="91"/>
        <v>0</v>
      </c>
      <c r="Q556" s="87"/>
    </row>
    <row r="557" spans="1:17" ht="33" customHeight="1">
      <c r="A557" s="124"/>
      <c r="B557" s="120"/>
      <c r="C557" s="122"/>
      <c r="D557" s="112" t="s">
        <v>13</v>
      </c>
      <c r="E557" s="18" t="s">
        <v>63</v>
      </c>
      <c r="F557" s="29">
        <v>152</v>
      </c>
      <c r="G557" s="25">
        <v>92</v>
      </c>
      <c r="H557" s="76">
        <v>0.6</v>
      </c>
      <c r="I557" s="71">
        <f t="shared" si="88"/>
        <v>0</v>
      </c>
      <c r="J557" s="72">
        <v>0.56999999999999995</v>
      </c>
      <c r="K557" s="71">
        <f t="shared" si="89"/>
        <v>0</v>
      </c>
      <c r="L557" s="77">
        <v>0.54</v>
      </c>
      <c r="M557" s="74">
        <f t="shared" si="90"/>
        <v>0</v>
      </c>
      <c r="N557" s="92"/>
      <c r="O557" s="65"/>
      <c r="P557" s="46">
        <f t="shared" si="91"/>
        <v>0</v>
      </c>
      <c r="Q557" s="87"/>
    </row>
    <row r="558" spans="1:17" ht="33" customHeight="1">
      <c r="A558" s="125"/>
      <c r="B558" s="126"/>
      <c r="C558" s="127"/>
      <c r="D558" s="113" t="s">
        <v>14</v>
      </c>
      <c r="E558" s="17" t="s">
        <v>64</v>
      </c>
      <c r="F558" s="30">
        <v>152</v>
      </c>
      <c r="G558" s="26">
        <v>92</v>
      </c>
      <c r="H558" s="76">
        <v>0.6</v>
      </c>
      <c r="I558" s="71">
        <f t="shared" si="88"/>
        <v>0</v>
      </c>
      <c r="J558" s="72">
        <v>0.56999999999999995</v>
      </c>
      <c r="K558" s="71">
        <f t="shared" si="89"/>
        <v>0</v>
      </c>
      <c r="L558" s="77">
        <v>0.54</v>
      </c>
      <c r="M558" s="74">
        <f t="shared" si="90"/>
        <v>0</v>
      </c>
      <c r="N558" s="93"/>
      <c r="O558" s="65"/>
      <c r="P558" s="46">
        <f t="shared" si="91"/>
        <v>0</v>
      </c>
      <c r="Q558" s="87"/>
    </row>
    <row r="559" spans="1:17" ht="19.5" customHeight="1">
      <c r="A559" s="123"/>
      <c r="B559" s="119">
        <v>96</v>
      </c>
      <c r="C559" s="121" t="s">
        <v>165</v>
      </c>
      <c r="D559" s="111" t="s">
        <v>153</v>
      </c>
      <c r="E559" s="18" t="s">
        <v>80</v>
      </c>
      <c r="F559" s="29">
        <v>152</v>
      </c>
      <c r="G559" s="25">
        <v>92</v>
      </c>
      <c r="H559" s="82">
        <v>0.6</v>
      </c>
      <c r="I559" s="69">
        <f t="shared" si="88"/>
        <v>0</v>
      </c>
      <c r="J559" s="70">
        <v>0.56999999999999995</v>
      </c>
      <c r="K559" s="69">
        <f t="shared" si="89"/>
        <v>0</v>
      </c>
      <c r="L559" s="83">
        <v>0.54</v>
      </c>
      <c r="M559" s="73">
        <f t="shared" si="90"/>
        <v>0</v>
      </c>
      <c r="N559" s="91"/>
      <c r="O559" s="64"/>
      <c r="P559" s="46">
        <f t="shared" si="91"/>
        <v>0</v>
      </c>
      <c r="Q559" s="87"/>
    </row>
    <row r="560" spans="1:17" s="5" customFormat="1" ht="22.5" customHeight="1">
      <c r="A560" s="124"/>
      <c r="B560" s="120"/>
      <c r="C560" s="122"/>
      <c r="D560" s="112"/>
      <c r="E560" s="18"/>
      <c r="F560" s="29">
        <v>152</v>
      </c>
      <c r="G560" s="25"/>
      <c r="H560" s="76"/>
      <c r="I560" s="71">
        <f t="shared" si="88"/>
        <v>0</v>
      </c>
      <c r="J560" s="72"/>
      <c r="K560" s="71">
        <f t="shared" si="89"/>
        <v>0</v>
      </c>
      <c r="L560" s="77"/>
      <c r="M560" s="74">
        <f t="shared" si="90"/>
        <v>0</v>
      </c>
      <c r="N560" s="92"/>
      <c r="O560" s="65"/>
      <c r="P560" s="46">
        <f t="shared" si="91"/>
        <v>0</v>
      </c>
      <c r="Q560" s="87"/>
    </row>
    <row r="561" spans="1:17" ht="19.5" customHeight="1">
      <c r="A561" s="124"/>
      <c r="B561" s="120"/>
      <c r="C561" s="122"/>
      <c r="D561" s="112" t="s">
        <v>13</v>
      </c>
      <c r="E561" s="18" t="s">
        <v>63</v>
      </c>
      <c r="F561" s="29">
        <v>152</v>
      </c>
      <c r="G561" s="25">
        <v>92</v>
      </c>
      <c r="H561" s="76">
        <v>0.6</v>
      </c>
      <c r="I561" s="71">
        <f t="shared" si="88"/>
        <v>0</v>
      </c>
      <c r="J561" s="72">
        <v>0.56999999999999995</v>
      </c>
      <c r="K561" s="71">
        <f t="shared" si="89"/>
        <v>0</v>
      </c>
      <c r="L561" s="77">
        <v>0.54</v>
      </c>
      <c r="M561" s="74">
        <f t="shared" si="90"/>
        <v>0</v>
      </c>
      <c r="N561" s="92"/>
      <c r="O561" s="65"/>
      <c r="P561" s="46">
        <f t="shared" si="91"/>
        <v>0</v>
      </c>
      <c r="Q561" s="87"/>
    </row>
    <row r="562" spans="1:17" ht="19.5" customHeight="1">
      <c r="A562" s="124"/>
      <c r="B562" s="120"/>
      <c r="C562" s="122"/>
      <c r="D562" s="112" t="s">
        <v>14</v>
      </c>
      <c r="E562" s="18" t="s">
        <v>64</v>
      </c>
      <c r="F562" s="29">
        <v>152</v>
      </c>
      <c r="G562" s="25">
        <v>92</v>
      </c>
      <c r="H562" s="76">
        <v>0.6</v>
      </c>
      <c r="I562" s="71">
        <f t="shared" si="88"/>
        <v>0</v>
      </c>
      <c r="J562" s="72">
        <v>0.56999999999999995</v>
      </c>
      <c r="K562" s="79">
        <f t="shared" si="89"/>
        <v>0</v>
      </c>
      <c r="L562" s="81">
        <v>0.54</v>
      </c>
      <c r="M562" s="86">
        <f t="shared" si="90"/>
        <v>0</v>
      </c>
      <c r="N562" s="92"/>
      <c r="O562" s="44"/>
      <c r="P562" s="46">
        <f t="shared" si="91"/>
        <v>0</v>
      </c>
      <c r="Q562" s="87"/>
    </row>
    <row r="563" spans="1:17" ht="19.5" customHeight="1">
      <c r="A563" s="125"/>
      <c r="B563" s="126"/>
      <c r="C563" s="127"/>
      <c r="D563" s="113" t="s">
        <v>51</v>
      </c>
      <c r="E563" s="17" t="s">
        <v>65</v>
      </c>
      <c r="F563" s="30">
        <v>152</v>
      </c>
      <c r="G563" s="26">
        <v>92</v>
      </c>
      <c r="H563" s="78">
        <v>0.6</v>
      </c>
      <c r="I563" s="79">
        <f t="shared" si="88"/>
        <v>0</v>
      </c>
      <c r="J563" s="80">
        <v>0.56999999999999995</v>
      </c>
      <c r="K563" s="79">
        <f t="shared" si="89"/>
        <v>0</v>
      </c>
      <c r="L563" s="81">
        <v>0.54</v>
      </c>
      <c r="M563" s="44">
        <f t="shared" si="90"/>
        <v>0</v>
      </c>
      <c r="N563" s="93"/>
      <c r="O563" s="44"/>
      <c r="P563" s="46">
        <f t="shared" si="91"/>
        <v>0</v>
      </c>
      <c r="Q563" s="87"/>
    </row>
    <row r="564" spans="1:17" ht="24.75" customHeight="1">
      <c r="A564" s="123"/>
      <c r="B564" s="119">
        <v>97</v>
      </c>
      <c r="C564" s="121" t="s">
        <v>81</v>
      </c>
      <c r="D564" s="111" t="s">
        <v>12</v>
      </c>
      <c r="E564" s="15" t="s">
        <v>80</v>
      </c>
      <c r="F564" s="31">
        <v>152</v>
      </c>
      <c r="G564" s="25">
        <v>92</v>
      </c>
      <c r="H564" s="82">
        <v>0.6</v>
      </c>
      <c r="I564" s="69">
        <f t="shared" si="88"/>
        <v>0</v>
      </c>
      <c r="J564" s="70">
        <v>0.56999999999999995</v>
      </c>
      <c r="K564" s="69">
        <f t="shared" si="89"/>
        <v>0</v>
      </c>
      <c r="L564" s="83">
        <v>0.54</v>
      </c>
      <c r="M564" s="73">
        <f t="shared" si="90"/>
        <v>0</v>
      </c>
      <c r="N564" s="91"/>
      <c r="O564" s="64"/>
      <c r="P564" s="46">
        <f t="shared" si="91"/>
        <v>0</v>
      </c>
      <c r="Q564" s="87"/>
    </row>
    <row r="565" spans="1:17" ht="24.75" customHeight="1">
      <c r="A565" s="124"/>
      <c r="B565" s="120"/>
      <c r="C565" s="122"/>
      <c r="D565" s="112" t="s">
        <v>13</v>
      </c>
      <c r="E565" s="18" t="s">
        <v>63</v>
      </c>
      <c r="F565" s="29">
        <v>152</v>
      </c>
      <c r="G565" s="25">
        <v>92</v>
      </c>
      <c r="H565" s="76">
        <v>0.6</v>
      </c>
      <c r="I565" s="71">
        <f t="shared" si="88"/>
        <v>0</v>
      </c>
      <c r="J565" s="72">
        <v>0.56999999999999995</v>
      </c>
      <c r="K565" s="71">
        <f t="shared" si="89"/>
        <v>0</v>
      </c>
      <c r="L565" s="77">
        <v>0.54</v>
      </c>
      <c r="M565" s="74">
        <f t="shared" si="90"/>
        <v>0</v>
      </c>
      <c r="N565" s="92"/>
      <c r="O565" s="65"/>
      <c r="P565" s="46">
        <f t="shared" si="91"/>
        <v>0</v>
      </c>
      <c r="Q565" s="87"/>
    </row>
    <row r="566" spans="1:17" ht="24.75" customHeight="1">
      <c r="A566" s="124"/>
      <c r="B566" s="120"/>
      <c r="C566" s="122"/>
      <c r="D566" s="112" t="s">
        <v>14</v>
      </c>
      <c r="E566" s="18" t="s">
        <v>64</v>
      </c>
      <c r="F566" s="29">
        <v>152</v>
      </c>
      <c r="G566" s="25">
        <v>92</v>
      </c>
      <c r="H566" s="76">
        <v>0.6</v>
      </c>
      <c r="I566" s="71">
        <f t="shared" si="88"/>
        <v>0</v>
      </c>
      <c r="J566" s="72">
        <v>0.56999999999999995</v>
      </c>
      <c r="K566" s="71">
        <f t="shared" si="89"/>
        <v>0</v>
      </c>
      <c r="L566" s="77">
        <v>0.54</v>
      </c>
      <c r="M566" s="74">
        <f t="shared" si="90"/>
        <v>0</v>
      </c>
      <c r="N566" s="92"/>
      <c r="O566" s="65"/>
      <c r="P566" s="46">
        <f t="shared" si="91"/>
        <v>0</v>
      </c>
      <c r="Q566" s="87"/>
    </row>
    <row r="567" spans="1:17" ht="24.75" customHeight="1">
      <c r="A567" s="125"/>
      <c r="B567" s="126"/>
      <c r="C567" s="127"/>
      <c r="D567" s="113" t="s">
        <v>51</v>
      </c>
      <c r="E567" s="17" t="s">
        <v>65</v>
      </c>
      <c r="F567" s="30">
        <v>152</v>
      </c>
      <c r="G567" s="26">
        <v>92</v>
      </c>
      <c r="H567" s="76">
        <v>0.6</v>
      </c>
      <c r="I567" s="71">
        <f t="shared" si="88"/>
        <v>0</v>
      </c>
      <c r="J567" s="72">
        <v>0.56999999999999995</v>
      </c>
      <c r="K567" s="79">
        <f t="shared" si="89"/>
        <v>0</v>
      </c>
      <c r="L567" s="81">
        <v>0.54</v>
      </c>
      <c r="M567" s="86">
        <f t="shared" si="90"/>
        <v>0</v>
      </c>
      <c r="N567" s="93" t="s">
        <v>185</v>
      </c>
      <c r="O567" s="44"/>
      <c r="P567" s="46">
        <f t="shared" si="91"/>
        <v>0</v>
      </c>
      <c r="Q567" s="87"/>
    </row>
    <row r="568" spans="1:17" ht="19.5" customHeight="1">
      <c r="A568" s="123"/>
      <c r="B568" s="119">
        <v>98</v>
      </c>
      <c r="C568" s="121" t="s">
        <v>166</v>
      </c>
      <c r="D568" s="111" t="s">
        <v>153</v>
      </c>
      <c r="E568" s="18" t="s">
        <v>80</v>
      </c>
      <c r="F568" s="29">
        <v>152</v>
      </c>
      <c r="G568" s="25">
        <v>92</v>
      </c>
      <c r="H568" s="82">
        <v>0.6</v>
      </c>
      <c r="I568" s="69">
        <f t="shared" si="88"/>
        <v>0</v>
      </c>
      <c r="J568" s="70">
        <v>0.56999999999999995</v>
      </c>
      <c r="K568" s="69">
        <f t="shared" si="89"/>
        <v>0</v>
      </c>
      <c r="L568" s="83">
        <v>0.54</v>
      </c>
      <c r="M568" s="73">
        <f t="shared" si="90"/>
        <v>0</v>
      </c>
      <c r="N568" s="91"/>
      <c r="O568" s="64"/>
      <c r="P568" s="46">
        <f t="shared" si="91"/>
        <v>0</v>
      </c>
      <c r="Q568" s="87"/>
    </row>
    <row r="569" spans="1:17" s="5" customFormat="1" ht="22.5" customHeight="1">
      <c r="A569" s="124"/>
      <c r="B569" s="120"/>
      <c r="C569" s="122"/>
      <c r="D569" s="112" t="s">
        <v>12</v>
      </c>
      <c r="E569" s="18" t="s">
        <v>80</v>
      </c>
      <c r="F569" s="29">
        <v>152</v>
      </c>
      <c r="G569" s="25">
        <v>92</v>
      </c>
      <c r="H569" s="76">
        <v>0.6</v>
      </c>
      <c r="I569" s="71">
        <f t="shared" si="88"/>
        <v>0</v>
      </c>
      <c r="J569" s="72">
        <v>0.56999999999999995</v>
      </c>
      <c r="K569" s="71">
        <f t="shared" si="89"/>
        <v>0</v>
      </c>
      <c r="L569" s="77">
        <v>0.54</v>
      </c>
      <c r="M569" s="74">
        <f t="shared" si="90"/>
        <v>0</v>
      </c>
      <c r="N569" s="92"/>
      <c r="O569" s="65"/>
      <c r="P569" s="46">
        <f t="shared" si="91"/>
        <v>0</v>
      </c>
      <c r="Q569" s="87"/>
    </row>
    <row r="570" spans="1:17" ht="19.5" customHeight="1">
      <c r="A570" s="124"/>
      <c r="B570" s="120"/>
      <c r="C570" s="122"/>
      <c r="D570" s="112" t="s">
        <v>13</v>
      </c>
      <c r="E570" s="18" t="s">
        <v>63</v>
      </c>
      <c r="F570" s="29">
        <v>152</v>
      </c>
      <c r="G570" s="25">
        <v>92</v>
      </c>
      <c r="H570" s="76">
        <v>0.6</v>
      </c>
      <c r="I570" s="71">
        <f t="shared" si="88"/>
        <v>0</v>
      </c>
      <c r="J570" s="72">
        <v>0.56999999999999995</v>
      </c>
      <c r="K570" s="71">
        <f t="shared" si="89"/>
        <v>0</v>
      </c>
      <c r="L570" s="77">
        <v>0.54</v>
      </c>
      <c r="M570" s="74">
        <f t="shared" si="90"/>
        <v>0</v>
      </c>
      <c r="N570" s="92"/>
      <c r="O570" s="65"/>
      <c r="P570" s="46">
        <f t="shared" si="91"/>
        <v>0</v>
      </c>
      <c r="Q570" s="87"/>
    </row>
    <row r="571" spans="1:17" ht="19.5" customHeight="1">
      <c r="A571" s="124"/>
      <c r="B571" s="120"/>
      <c r="C571" s="122"/>
      <c r="D571" s="112" t="s">
        <v>14</v>
      </c>
      <c r="E571" s="18" t="s">
        <v>64</v>
      </c>
      <c r="F571" s="29">
        <v>152</v>
      </c>
      <c r="G571" s="25">
        <v>92</v>
      </c>
      <c r="H571" s="76">
        <v>0.6</v>
      </c>
      <c r="I571" s="71">
        <f t="shared" si="88"/>
        <v>0</v>
      </c>
      <c r="J571" s="72">
        <v>0.56999999999999995</v>
      </c>
      <c r="K571" s="79">
        <f t="shared" si="89"/>
        <v>0</v>
      </c>
      <c r="L571" s="81">
        <v>0.54</v>
      </c>
      <c r="M571" s="86">
        <f t="shared" si="90"/>
        <v>0</v>
      </c>
      <c r="N571" s="92"/>
      <c r="O571" s="44"/>
      <c r="P571" s="46">
        <f t="shared" si="91"/>
        <v>0</v>
      </c>
      <c r="Q571" s="87"/>
    </row>
    <row r="572" spans="1:17" ht="19.5" customHeight="1">
      <c r="A572" s="125"/>
      <c r="B572" s="126"/>
      <c r="C572" s="127"/>
      <c r="D572" s="113" t="s">
        <v>51</v>
      </c>
      <c r="E572" s="17" t="s">
        <v>65</v>
      </c>
      <c r="F572" s="30">
        <v>152</v>
      </c>
      <c r="G572" s="26">
        <v>92</v>
      </c>
      <c r="H572" s="78">
        <v>0.6</v>
      </c>
      <c r="I572" s="79">
        <f t="shared" si="88"/>
        <v>0</v>
      </c>
      <c r="J572" s="80">
        <v>0.56999999999999995</v>
      </c>
      <c r="K572" s="79">
        <f t="shared" si="89"/>
        <v>0</v>
      </c>
      <c r="L572" s="81">
        <v>0.54</v>
      </c>
      <c r="M572" s="44">
        <f t="shared" si="90"/>
        <v>0</v>
      </c>
      <c r="N572" s="93"/>
      <c r="O572" s="44"/>
      <c r="P572" s="46">
        <f t="shared" si="91"/>
        <v>0</v>
      </c>
      <c r="Q572" s="87"/>
    </row>
    <row r="573" spans="1:17" ht="24.75" customHeight="1">
      <c r="A573" s="123"/>
      <c r="B573" s="119">
        <v>99</v>
      </c>
      <c r="C573" s="121" t="s">
        <v>167</v>
      </c>
      <c r="D573" s="111" t="s">
        <v>12</v>
      </c>
      <c r="E573" s="15" t="s">
        <v>80</v>
      </c>
      <c r="F573" s="31">
        <v>152</v>
      </c>
      <c r="G573" s="25">
        <v>92</v>
      </c>
      <c r="H573" s="82">
        <v>0.6</v>
      </c>
      <c r="I573" s="69">
        <f t="shared" si="88"/>
        <v>0</v>
      </c>
      <c r="J573" s="70">
        <v>0.56999999999999995</v>
      </c>
      <c r="K573" s="69">
        <f t="shared" si="89"/>
        <v>0</v>
      </c>
      <c r="L573" s="83">
        <v>0.54</v>
      </c>
      <c r="M573" s="73">
        <f t="shared" si="90"/>
        <v>0</v>
      </c>
      <c r="N573" s="91"/>
      <c r="O573" s="64"/>
      <c r="P573" s="46">
        <f t="shared" si="91"/>
        <v>0</v>
      </c>
      <c r="Q573" s="87"/>
    </row>
    <row r="574" spans="1:17" ht="24.75" customHeight="1">
      <c r="A574" s="124"/>
      <c r="B574" s="120"/>
      <c r="C574" s="122"/>
      <c r="D574" s="112" t="s">
        <v>13</v>
      </c>
      <c r="E574" s="18" t="s">
        <v>63</v>
      </c>
      <c r="F574" s="29">
        <v>152</v>
      </c>
      <c r="G574" s="25">
        <v>92</v>
      </c>
      <c r="H574" s="76">
        <v>0.6</v>
      </c>
      <c r="I574" s="71">
        <f t="shared" si="88"/>
        <v>0</v>
      </c>
      <c r="J574" s="72">
        <v>0.56999999999999995</v>
      </c>
      <c r="K574" s="71">
        <f t="shared" si="89"/>
        <v>0</v>
      </c>
      <c r="L574" s="77">
        <v>0.54</v>
      </c>
      <c r="M574" s="74">
        <f t="shared" si="90"/>
        <v>0</v>
      </c>
      <c r="N574" s="92"/>
      <c r="O574" s="65"/>
      <c r="P574" s="46">
        <f t="shared" si="91"/>
        <v>0</v>
      </c>
      <c r="Q574" s="87"/>
    </row>
    <row r="575" spans="1:17" ht="24.75" customHeight="1">
      <c r="A575" s="124"/>
      <c r="B575" s="120"/>
      <c r="C575" s="122"/>
      <c r="D575" s="112" t="s">
        <v>14</v>
      </c>
      <c r="E575" s="18" t="s">
        <v>64</v>
      </c>
      <c r="F575" s="29">
        <v>152</v>
      </c>
      <c r="G575" s="25">
        <v>92</v>
      </c>
      <c r="H575" s="76">
        <v>0.6</v>
      </c>
      <c r="I575" s="71">
        <f t="shared" si="88"/>
        <v>0</v>
      </c>
      <c r="J575" s="72">
        <v>0.56999999999999995</v>
      </c>
      <c r="K575" s="71">
        <f t="shared" si="89"/>
        <v>0</v>
      </c>
      <c r="L575" s="77">
        <v>0.54</v>
      </c>
      <c r="M575" s="74">
        <f t="shared" si="90"/>
        <v>0</v>
      </c>
      <c r="N575" s="92"/>
      <c r="O575" s="65"/>
      <c r="P575" s="46">
        <f t="shared" si="91"/>
        <v>0</v>
      </c>
      <c r="Q575" s="87"/>
    </row>
    <row r="576" spans="1:17" ht="24.75" customHeight="1">
      <c r="A576" s="125"/>
      <c r="B576" s="126"/>
      <c r="C576" s="127"/>
      <c r="D576" s="113" t="s">
        <v>51</v>
      </c>
      <c r="E576" s="17" t="s">
        <v>65</v>
      </c>
      <c r="F576" s="30">
        <v>152</v>
      </c>
      <c r="G576" s="26">
        <v>92</v>
      </c>
      <c r="H576" s="76">
        <v>0.6</v>
      </c>
      <c r="I576" s="71">
        <f t="shared" si="88"/>
        <v>0</v>
      </c>
      <c r="J576" s="72">
        <v>0.56999999999999995</v>
      </c>
      <c r="K576" s="79">
        <f t="shared" si="89"/>
        <v>0</v>
      </c>
      <c r="L576" s="81">
        <v>0.54</v>
      </c>
      <c r="M576" s="86">
        <f t="shared" si="90"/>
        <v>0</v>
      </c>
      <c r="N576" s="93"/>
      <c r="O576" s="44"/>
      <c r="P576" s="46">
        <f t="shared" si="91"/>
        <v>0</v>
      </c>
      <c r="Q576" s="87"/>
    </row>
    <row r="577" spans="1:17" ht="19.5" customHeight="1">
      <c r="A577" s="123"/>
      <c r="B577" s="119">
        <v>100</v>
      </c>
      <c r="C577" s="121" t="s">
        <v>168</v>
      </c>
      <c r="D577" s="111" t="s">
        <v>153</v>
      </c>
      <c r="E577" s="18" t="s">
        <v>80</v>
      </c>
      <c r="F577" s="29">
        <v>152</v>
      </c>
      <c r="G577" s="25">
        <v>92</v>
      </c>
      <c r="H577" s="82">
        <v>0.6</v>
      </c>
      <c r="I577" s="69">
        <f t="shared" si="88"/>
        <v>0</v>
      </c>
      <c r="J577" s="70">
        <v>0.56999999999999995</v>
      </c>
      <c r="K577" s="69">
        <f t="shared" si="89"/>
        <v>0</v>
      </c>
      <c r="L577" s="83">
        <v>0.54</v>
      </c>
      <c r="M577" s="73">
        <f t="shared" si="90"/>
        <v>0</v>
      </c>
      <c r="N577" s="91"/>
      <c r="O577" s="64"/>
      <c r="P577" s="46">
        <f t="shared" si="91"/>
        <v>0</v>
      </c>
      <c r="Q577" s="87"/>
    </row>
    <row r="578" spans="1:17" s="5" customFormat="1" ht="22.5" customHeight="1">
      <c r="A578" s="124"/>
      <c r="B578" s="120"/>
      <c r="C578" s="122"/>
      <c r="D578" s="112" t="s">
        <v>12</v>
      </c>
      <c r="E578" s="18" t="s">
        <v>80</v>
      </c>
      <c r="F578" s="29">
        <v>152</v>
      </c>
      <c r="G578" s="25">
        <v>92</v>
      </c>
      <c r="H578" s="76">
        <v>0.6</v>
      </c>
      <c r="I578" s="71">
        <f t="shared" ref="I578:I613" si="92">H578*O578</f>
        <v>0</v>
      </c>
      <c r="J578" s="72">
        <v>0.56999999999999995</v>
      </c>
      <c r="K578" s="71">
        <f t="shared" ref="K578:K613" si="93">J578*O578</f>
        <v>0</v>
      </c>
      <c r="L578" s="77">
        <v>0.54</v>
      </c>
      <c r="M578" s="74">
        <f t="shared" ref="M578:M613" si="94">L578*O578</f>
        <v>0</v>
      </c>
      <c r="N578" s="92"/>
      <c r="O578" s="65"/>
      <c r="P578" s="46">
        <f t="shared" si="91"/>
        <v>0</v>
      </c>
      <c r="Q578" s="87"/>
    </row>
    <row r="579" spans="1:17" ht="19.5" customHeight="1">
      <c r="A579" s="124"/>
      <c r="B579" s="120"/>
      <c r="C579" s="122"/>
      <c r="D579" s="112" t="s">
        <v>13</v>
      </c>
      <c r="E579" s="18" t="s">
        <v>63</v>
      </c>
      <c r="F579" s="29">
        <v>152</v>
      </c>
      <c r="G579" s="25">
        <v>92</v>
      </c>
      <c r="H579" s="76">
        <v>0.6</v>
      </c>
      <c r="I579" s="71">
        <f t="shared" si="92"/>
        <v>0</v>
      </c>
      <c r="J579" s="72">
        <v>0.56999999999999995</v>
      </c>
      <c r="K579" s="71">
        <f t="shared" si="93"/>
        <v>0</v>
      </c>
      <c r="L579" s="77">
        <v>0.54</v>
      </c>
      <c r="M579" s="74">
        <f t="shared" si="94"/>
        <v>0</v>
      </c>
      <c r="N579" s="92"/>
      <c r="O579" s="65"/>
      <c r="P579" s="46">
        <f t="shared" si="91"/>
        <v>0</v>
      </c>
      <c r="Q579" s="87"/>
    </row>
    <row r="580" spans="1:17" ht="19.5" customHeight="1">
      <c r="A580" s="124"/>
      <c r="B580" s="120"/>
      <c r="C580" s="122"/>
      <c r="D580" s="112" t="s">
        <v>14</v>
      </c>
      <c r="E580" s="18" t="s">
        <v>64</v>
      </c>
      <c r="F580" s="29">
        <v>152</v>
      </c>
      <c r="G580" s="25">
        <v>92</v>
      </c>
      <c r="H580" s="76">
        <v>0.6</v>
      </c>
      <c r="I580" s="71">
        <f t="shared" si="92"/>
        <v>0</v>
      </c>
      <c r="J580" s="72">
        <v>0.56999999999999995</v>
      </c>
      <c r="K580" s="79">
        <f t="shared" si="93"/>
        <v>0</v>
      </c>
      <c r="L580" s="81">
        <v>0.54</v>
      </c>
      <c r="M580" s="86">
        <f t="shared" si="94"/>
        <v>0</v>
      </c>
      <c r="N580" s="92"/>
      <c r="O580" s="44"/>
      <c r="P580" s="46">
        <f t="shared" si="91"/>
        <v>0</v>
      </c>
      <c r="Q580" s="87"/>
    </row>
    <row r="581" spans="1:17" ht="19.5" customHeight="1">
      <c r="A581" s="125"/>
      <c r="B581" s="126"/>
      <c r="C581" s="127"/>
      <c r="D581" s="113" t="s">
        <v>51</v>
      </c>
      <c r="E581" s="17" t="s">
        <v>65</v>
      </c>
      <c r="F581" s="30">
        <v>152</v>
      </c>
      <c r="G581" s="26">
        <v>92</v>
      </c>
      <c r="H581" s="78">
        <v>0.6</v>
      </c>
      <c r="I581" s="79">
        <f t="shared" si="92"/>
        <v>0</v>
      </c>
      <c r="J581" s="80">
        <v>0.56999999999999995</v>
      </c>
      <c r="K581" s="79">
        <f t="shared" si="93"/>
        <v>0</v>
      </c>
      <c r="L581" s="81">
        <v>0.54</v>
      </c>
      <c r="M581" s="44">
        <f t="shared" si="94"/>
        <v>0</v>
      </c>
      <c r="N581" s="93"/>
      <c r="O581" s="44"/>
      <c r="P581" s="46">
        <f t="shared" si="91"/>
        <v>0</v>
      </c>
      <c r="Q581" s="87"/>
    </row>
    <row r="582" spans="1:17" ht="19.5" customHeight="1">
      <c r="A582" s="123"/>
      <c r="B582" s="119">
        <v>101</v>
      </c>
      <c r="C582" s="121" t="s">
        <v>169</v>
      </c>
      <c r="D582" s="111" t="s">
        <v>153</v>
      </c>
      <c r="E582" s="18" t="s">
        <v>80</v>
      </c>
      <c r="F582" s="29">
        <v>152</v>
      </c>
      <c r="G582" s="25">
        <v>92</v>
      </c>
      <c r="H582" s="82">
        <v>0.6</v>
      </c>
      <c r="I582" s="69">
        <f t="shared" si="92"/>
        <v>0</v>
      </c>
      <c r="J582" s="70">
        <v>0.56999999999999995</v>
      </c>
      <c r="K582" s="69">
        <f t="shared" si="93"/>
        <v>0</v>
      </c>
      <c r="L582" s="83">
        <v>0.54</v>
      </c>
      <c r="M582" s="73">
        <f t="shared" si="94"/>
        <v>0</v>
      </c>
      <c r="N582" s="91"/>
      <c r="O582" s="64"/>
      <c r="P582" s="46">
        <f t="shared" ref="P582:P651" si="95">O582*1</f>
        <v>0</v>
      </c>
      <c r="Q582" s="87"/>
    </row>
    <row r="583" spans="1:17" s="5" customFormat="1" ht="22.5" customHeight="1">
      <c r="A583" s="124"/>
      <c r="B583" s="120"/>
      <c r="C583" s="122"/>
      <c r="D583" s="112" t="s">
        <v>12</v>
      </c>
      <c r="E583" s="18" t="s">
        <v>80</v>
      </c>
      <c r="F583" s="29">
        <v>152</v>
      </c>
      <c r="G583" s="25">
        <v>92</v>
      </c>
      <c r="H583" s="76">
        <v>0.6</v>
      </c>
      <c r="I583" s="71">
        <f t="shared" si="92"/>
        <v>0</v>
      </c>
      <c r="J583" s="72">
        <v>0.56999999999999995</v>
      </c>
      <c r="K583" s="71">
        <f t="shared" si="93"/>
        <v>0</v>
      </c>
      <c r="L583" s="77">
        <v>0.54</v>
      </c>
      <c r="M583" s="74">
        <f t="shared" si="94"/>
        <v>0</v>
      </c>
      <c r="N583" s="92"/>
      <c r="O583" s="65"/>
      <c r="P583" s="46">
        <f t="shared" si="95"/>
        <v>0</v>
      </c>
      <c r="Q583" s="87"/>
    </row>
    <row r="584" spans="1:17" ht="19.5" customHeight="1">
      <c r="A584" s="124"/>
      <c r="B584" s="120"/>
      <c r="C584" s="122"/>
      <c r="D584" s="112" t="s">
        <v>13</v>
      </c>
      <c r="E584" s="18" t="s">
        <v>63</v>
      </c>
      <c r="F584" s="29">
        <v>152</v>
      </c>
      <c r="G584" s="25">
        <v>92</v>
      </c>
      <c r="H584" s="76">
        <v>0.6</v>
      </c>
      <c r="I584" s="71">
        <f t="shared" si="92"/>
        <v>0</v>
      </c>
      <c r="J584" s="72">
        <v>0.56999999999999995</v>
      </c>
      <c r="K584" s="71">
        <f t="shared" si="93"/>
        <v>0</v>
      </c>
      <c r="L584" s="77">
        <v>0.54</v>
      </c>
      <c r="M584" s="74">
        <f t="shared" si="94"/>
        <v>0</v>
      </c>
      <c r="N584" s="92"/>
      <c r="O584" s="65"/>
      <c r="P584" s="46">
        <f t="shared" si="95"/>
        <v>0</v>
      </c>
      <c r="Q584" s="87"/>
    </row>
    <row r="585" spans="1:17" ht="19.5" customHeight="1">
      <c r="A585" s="124"/>
      <c r="B585" s="120"/>
      <c r="C585" s="122"/>
      <c r="D585" s="112" t="s">
        <v>14</v>
      </c>
      <c r="E585" s="18" t="s">
        <v>64</v>
      </c>
      <c r="F585" s="29">
        <v>152</v>
      </c>
      <c r="G585" s="25">
        <v>92</v>
      </c>
      <c r="H585" s="76">
        <v>0.6</v>
      </c>
      <c r="I585" s="71">
        <f t="shared" si="92"/>
        <v>0</v>
      </c>
      <c r="J585" s="72">
        <v>0.56999999999999995</v>
      </c>
      <c r="K585" s="79">
        <f t="shared" si="93"/>
        <v>0</v>
      </c>
      <c r="L585" s="81">
        <v>0.54</v>
      </c>
      <c r="M585" s="86">
        <f t="shared" si="94"/>
        <v>0</v>
      </c>
      <c r="N585" s="92"/>
      <c r="O585" s="44"/>
      <c r="P585" s="46">
        <f t="shared" si="95"/>
        <v>0</v>
      </c>
      <c r="Q585" s="87"/>
    </row>
    <row r="586" spans="1:17" ht="19.5" customHeight="1">
      <c r="A586" s="125"/>
      <c r="B586" s="126"/>
      <c r="C586" s="127"/>
      <c r="D586" s="113" t="s">
        <v>51</v>
      </c>
      <c r="E586" s="17" t="s">
        <v>65</v>
      </c>
      <c r="F586" s="30">
        <v>152</v>
      </c>
      <c r="G586" s="26">
        <v>92</v>
      </c>
      <c r="H586" s="78">
        <v>0.6</v>
      </c>
      <c r="I586" s="79">
        <f t="shared" si="92"/>
        <v>0</v>
      </c>
      <c r="J586" s="80">
        <v>0.56999999999999995</v>
      </c>
      <c r="K586" s="79">
        <f t="shared" si="93"/>
        <v>0</v>
      </c>
      <c r="L586" s="81">
        <v>0.54</v>
      </c>
      <c r="M586" s="44">
        <f t="shared" si="94"/>
        <v>0</v>
      </c>
      <c r="N586" s="93"/>
      <c r="O586" s="44"/>
      <c r="P586" s="46">
        <f t="shared" si="95"/>
        <v>0</v>
      </c>
      <c r="Q586" s="87"/>
    </row>
    <row r="587" spans="1:17" ht="20.25" customHeight="1">
      <c r="A587" s="123"/>
      <c r="B587" s="119">
        <v>102</v>
      </c>
      <c r="C587" s="121" t="s">
        <v>140</v>
      </c>
      <c r="D587" s="111" t="s">
        <v>153</v>
      </c>
      <c r="E587" s="15" t="s">
        <v>80</v>
      </c>
      <c r="F587" s="31">
        <v>152</v>
      </c>
      <c r="G587" s="25">
        <v>92</v>
      </c>
      <c r="H587" s="82">
        <v>0.6</v>
      </c>
      <c r="I587" s="69">
        <f t="shared" si="92"/>
        <v>0</v>
      </c>
      <c r="J587" s="70">
        <v>0.56999999999999995</v>
      </c>
      <c r="K587" s="69">
        <f t="shared" si="93"/>
        <v>0</v>
      </c>
      <c r="L587" s="83">
        <v>0.54</v>
      </c>
      <c r="M587" s="73">
        <f t="shared" si="94"/>
        <v>0</v>
      </c>
      <c r="N587" s="91"/>
      <c r="O587" s="64"/>
      <c r="P587" s="46">
        <f t="shared" si="95"/>
        <v>0</v>
      </c>
      <c r="Q587" s="87"/>
    </row>
    <row r="588" spans="1:17" ht="20.25" customHeight="1">
      <c r="A588" s="124"/>
      <c r="B588" s="120"/>
      <c r="C588" s="122"/>
      <c r="D588" s="112" t="s">
        <v>12</v>
      </c>
      <c r="E588" s="37" t="s">
        <v>108</v>
      </c>
      <c r="F588" s="40">
        <v>152</v>
      </c>
      <c r="G588" s="25">
        <v>92</v>
      </c>
      <c r="H588" s="76">
        <v>0.6</v>
      </c>
      <c r="I588" s="71">
        <f t="shared" si="92"/>
        <v>0</v>
      </c>
      <c r="J588" s="72">
        <v>0.56999999999999995</v>
      </c>
      <c r="K588" s="71">
        <f t="shared" si="93"/>
        <v>0</v>
      </c>
      <c r="L588" s="77">
        <v>0.54</v>
      </c>
      <c r="M588" s="74">
        <f t="shared" si="94"/>
        <v>0</v>
      </c>
      <c r="N588" s="92"/>
      <c r="O588" s="65"/>
      <c r="P588" s="46">
        <f t="shared" si="95"/>
        <v>0</v>
      </c>
      <c r="Q588" s="87"/>
    </row>
    <row r="589" spans="1:17" ht="20.25" customHeight="1">
      <c r="A589" s="124"/>
      <c r="B589" s="120"/>
      <c r="C589" s="122"/>
      <c r="D589" s="112" t="s">
        <v>13</v>
      </c>
      <c r="E589" s="37" t="s">
        <v>63</v>
      </c>
      <c r="F589" s="40">
        <v>152</v>
      </c>
      <c r="G589" s="25">
        <v>92</v>
      </c>
      <c r="H589" s="76">
        <v>0.6</v>
      </c>
      <c r="I589" s="71">
        <f t="shared" si="92"/>
        <v>0</v>
      </c>
      <c r="J589" s="72">
        <v>0.56999999999999995</v>
      </c>
      <c r="K589" s="71">
        <f t="shared" si="93"/>
        <v>0</v>
      </c>
      <c r="L589" s="77">
        <v>0.54</v>
      </c>
      <c r="M589" s="74">
        <f t="shared" si="94"/>
        <v>0</v>
      </c>
      <c r="N589" s="92"/>
      <c r="O589" s="65"/>
      <c r="P589" s="46">
        <f t="shared" si="95"/>
        <v>0</v>
      </c>
      <c r="Q589" s="87"/>
    </row>
    <row r="590" spans="1:17" ht="20.25" customHeight="1">
      <c r="A590" s="124"/>
      <c r="B590" s="120"/>
      <c r="C590" s="122"/>
      <c r="D590" s="112" t="s">
        <v>14</v>
      </c>
      <c r="E590" s="37" t="s">
        <v>64</v>
      </c>
      <c r="F590" s="40">
        <v>152</v>
      </c>
      <c r="G590" s="25">
        <v>92</v>
      </c>
      <c r="H590" s="76">
        <v>0.6</v>
      </c>
      <c r="I590" s="71">
        <f t="shared" si="92"/>
        <v>0</v>
      </c>
      <c r="J590" s="72">
        <v>0.56999999999999995</v>
      </c>
      <c r="K590" s="79">
        <f t="shared" si="93"/>
        <v>0</v>
      </c>
      <c r="L590" s="81">
        <v>0.54</v>
      </c>
      <c r="M590" s="86">
        <f t="shared" si="94"/>
        <v>0</v>
      </c>
      <c r="N590" s="92"/>
      <c r="O590" s="44"/>
      <c r="P590" s="46">
        <f t="shared" si="95"/>
        <v>0</v>
      </c>
      <c r="Q590" s="87"/>
    </row>
    <row r="591" spans="1:17" ht="20.25" customHeight="1">
      <c r="A591" s="125"/>
      <c r="B591" s="126"/>
      <c r="C591" s="127"/>
      <c r="D591" s="113" t="s">
        <v>51</v>
      </c>
      <c r="E591" s="38" t="s">
        <v>65</v>
      </c>
      <c r="F591" s="41">
        <v>152</v>
      </c>
      <c r="G591" s="26">
        <v>92</v>
      </c>
      <c r="H591" s="78">
        <v>0.6</v>
      </c>
      <c r="I591" s="79">
        <f t="shared" si="92"/>
        <v>0</v>
      </c>
      <c r="J591" s="80">
        <v>0.56999999999999995</v>
      </c>
      <c r="K591" s="79">
        <f t="shared" si="93"/>
        <v>0</v>
      </c>
      <c r="L591" s="81">
        <v>0.54</v>
      </c>
      <c r="M591" s="44">
        <f t="shared" si="94"/>
        <v>0</v>
      </c>
      <c r="N591" s="93"/>
      <c r="O591" s="44"/>
      <c r="P591" s="46">
        <f t="shared" si="95"/>
        <v>0</v>
      </c>
      <c r="Q591" s="87"/>
    </row>
    <row r="592" spans="1:17" ht="33" customHeight="1">
      <c r="A592" s="123"/>
      <c r="B592" s="119">
        <v>103</v>
      </c>
      <c r="C592" s="121"/>
      <c r="D592" s="112"/>
      <c r="E592" s="37"/>
      <c r="F592" s="40"/>
      <c r="G592" s="25"/>
      <c r="H592" s="82"/>
      <c r="I592" s="69"/>
      <c r="J592" s="70"/>
      <c r="K592" s="69"/>
      <c r="L592" s="83"/>
      <c r="M592" s="73">
        <f t="shared" si="94"/>
        <v>0</v>
      </c>
      <c r="N592" s="92"/>
      <c r="O592" s="64"/>
      <c r="P592" s="46">
        <f t="shared" si="95"/>
        <v>0</v>
      </c>
      <c r="Q592" s="87"/>
    </row>
    <row r="593" spans="1:17" ht="33" customHeight="1">
      <c r="A593" s="124"/>
      <c r="B593" s="120"/>
      <c r="C593" s="122"/>
      <c r="D593" s="112" t="s">
        <v>13</v>
      </c>
      <c r="E593" s="37" t="s">
        <v>63</v>
      </c>
      <c r="F593" s="40">
        <v>152</v>
      </c>
      <c r="G593" s="25">
        <v>92</v>
      </c>
      <c r="H593" s="76">
        <v>0.6</v>
      </c>
      <c r="I593" s="71">
        <f t="shared" si="92"/>
        <v>0</v>
      </c>
      <c r="J593" s="72">
        <v>0.56999999999999995</v>
      </c>
      <c r="K593" s="71">
        <f t="shared" si="93"/>
        <v>0</v>
      </c>
      <c r="L593" s="77">
        <v>0.54</v>
      </c>
      <c r="M593" s="74">
        <f t="shared" si="94"/>
        <v>0</v>
      </c>
      <c r="N593" s="92"/>
      <c r="O593" s="65"/>
      <c r="P593" s="46">
        <f t="shared" si="95"/>
        <v>0</v>
      </c>
      <c r="Q593" s="87"/>
    </row>
    <row r="594" spans="1:17" ht="33" customHeight="1">
      <c r="A594" s="125"/>
      <c r="B594" s="126"/>
      <c r="C594" s="127"/>
      <c r="D594" s="113"/>
      <c r="E594" s="38"/>
      <c r="F594" s="41"/>
      <c r="G594" s="26"/>
      <c r="H594" s="76"/>
      <c r="I594" s="71"/>
      <c r="J594" s="72"/>
      <c r="K594" s="71"/>
      <c r="L594" s="77"/>
      <c r="M594" s="74"/>
      <c r="N594" s="93"/>
      <c r="O594" s="65"/>
      <c r="P594" s="46">
        <f t="shared" si="95"/>
        <v>0</v>
      </c>
      <c r="Q594" s="87"/>
    </row>
    <row r="595" spans="1:17" ht="24.75" customHeight="1">
      <c r="A595" s="123"/>
      <c r="B595" s="119">
        <v>104</v>
      </c>
      <c r="C595" s="121" t="s">
        <v>84</v>
      </c>
      <c r="D595" s="112" t="s">
        <v>12</v>
      </c>
      <c r="E595" s="97" t="s">
        <v>108</v>
      </c>
      <c r="F595" s="40">
        <v>152</v>
      </c>
      <c r="G595" s="25">
        <v>92</v>
      </c>
      <c r="H595" s="76">
        <v>0.6</v>
      </c>
      <c r="I595" s="71">
        <f t="shared" si="92"/>
        <v>0</v>
      </c>
      <c r="J595" s="72">
        <v>0.56999999999999995</v>
      </c>
      <c r="K595" s="71">
        <f t="shared" si="93"/>
        <v>0</v>
      </c>
      <c r="L595" s="77">
        <v>0.54</v>
      </c>
      <c r="M595" s="73">
        <f t="shared" ref="M595:M603" si="96">L595*O595</f>
        <v>0</v>
      </c>
      <c r="N595" s="91"/>
      <c r="O595" s="64"/>
      <c r="P595" s="46">
        <f t="shared" ref="P595:P603" si="97">O595*1</f>
        <v>0</v>
      </c>
      <c r="Q595" s="87"/>
    </row>
    <row r="596" spans="1:17" ht="24.75" customHeight="1">
      <c r="A596" s="124"/>
      <c r="B596" s="120"/>
      <c r="C596" s="122"/>
      <c r="D596" s="112" t="s">
        <v>13</v>
      </c>
      <c r="E596" s="97" t="s">
        <v>63</v>
      </c>
      <c r="F596" s="40">
        <v>152</v>
      </c>
      <c r="G596" s="25">
        <v>92</v>
      </c>
      <c r="H596" s="104">
        <v>0.6</v>
      </c>
      <c r="I596" s="71">
        <f t="shared" si="92"/>
        <v>0</v>
      </c>
      <c r="J596" s="72">
        <v>0.56999999999999995</v>
      </c>
      <c r="K596" s="71">
        <f t="shared" si="93"/>
        <v>0</v>
      </c>
      <c r="L596" s="77">
        <v>0.54</v>
      </c>
      <c r="M596" s="74">
        <f t="shared" si="96"/>
        <v>0</v>
      </c>
      <c r="N596" s="92"/>
      <c r="O596" s="65"/>
      <c r="P596" s="46">
        <f t="shared" si="97"/>
        <v>0</v>
      </c>
      <c r="Q596" s="87"/>
    </row>
    <row r="597" spans="1:17" ht="24.75" customHeight="1">
      <c r="A597" s="124"/>
      <c r="B597" s="120"/>
      <c r="C597" s="122"/>
      <c r="D597" s="112"/>
      <c r="E597" s="97"/>
      <c r="F597" s="40">
        <v>152</v>
      </c>
      <c r="G597" s="25"/>
      <c r="H597" s="105"/>
      <c r="I597" s="71">
        <f t="shared" si="92"/>
        <v>0</v>
      </c>
      <c r="J597" s="72"/>
      <c r="K597" s="79">
        <f t="shared" si="93"/>
        <v>0</v>
      </c>
      <c r="L597" s="81"/>
      <c r="M597" s="74">
        <f t="shared" si="96"/>
        <v>0</v>
      </c>
      <c r="N597" s="92"/>
      <c r="O597" s="65"/>
      <c r="P597" s="46">
        <f t="shared" si="97"/>
        <v>0</v>
      </c>
      <c r="Q597" s="87"/>
    </row>
    <row r="598" spans="1:17" ht="24.75" customHeight="1">
      <c r="A598" s="125"/>
      <c r="B598" s="126"/>
      <c r="C598" s="127"/>
      <c r="D598" s="113" t="s">
        <v>51</v>
      </c>
      <c r="E598" s="98" t="s">
        <v>65</v>
      </c>
      <c r="F598" s="43">
        <v>152</v>
      </c>
      <c r="G598" s="26">
        <v>92</v>
      </c>
      <c r="H598" s="78">
        <v>0.6</v>
      </c>
      <c r="I598" s="79">
        <f t="shared" ref="I598:I606" si="98">H598*O598</f>
        <v>0</v>
      </c>
      <c r="J598" s="80">
        <v>0.56999999999999995</v>
      </c>
      <c r="K598" s="79">
        <f t="shared" ref="K598:K606" si="99">J598*O598</f>
        <v>0</v>
      </c>
      <c r="L598" s="81">
        <v>0.54</v>
      </c>
      <c r="M598" s="86">
        <f t="shared" si="96"/>
        <v>0</v>
      </c>
      <c r="N598" s="93"/>
      <c r="O598" s="95"/>
      <c r="P598" s="46">
        <f t="shared" si="97"/>
        <v>0</v>
      </c>
      <c r="Q598" s="87"/>
    </row>
    <row r="599" spans="1:17" ht="20.25" customHeight="1">
      <c r="A599" s="123"/>
      <c r="B599" s="119">
        <v>105</v>
      </c>
      <c r="C599" s="121" t="s">
        <v>123</v>
      </c>
      <c r="D599" s="111" t="s">
        <v>153</v>
      </c>
      <c r="E599" s="96" t="s">
        <v>80</v>
      </c>
      <c r="F599" s="39">
        <v>152</v>
      </c>
      <c r="G599" s="25">
        <v>92</v>
      </c>
      <c r="H599" s="82">
        <v>0.6</v>
      </c>
      <c r="I599" s="69">
        <f t="shared" si="98"/>
        <v>0</v>
      </c>
      <c r="J599" s="70">
        <v>0.56999999999999995</v>
      </c>
      <c r="K599" s="69">
        <f t="shared" si="99"/>
        <v>0</v>
      </c>
      <c r="L599" s="83">
        <v>0.54</v>
      </c>
      <c r="M599" s="73">
        <f t="shared" si="96"/>
        <v>0</v>
      </c>
      <c r="N599" s="91"/>
      <c r="O599" s="64"/>
      <c r="P599" s="46">
        <f t="shared" si="97"/>
        <v>0</v>
      </c>
      <c r="Q599" s="87"/>
    </row>
    <row r="600" spans="1:17" ht="20.25" customHeight="1">
      <c r="A600" s="124"/>
      <c r="B600" s="120"/>
      <c r="C600" s="122"/>
      <c r="D600" s="112" t="s">
        <v>12</v>
      </c>
      <c r="E600" s="97" t="s">
        <v>108</v>
      </c>
      <c r="F600" s="40">
        <v>152</v>
      </c>
      <c r="G600" s="25">
        <v>92</v>
      </c>
      <c r="H600" s="76">
        <v>0.6</v>
      </c>
      <c r="I600" s="71">
        <f t="shared" si="98"/>
        <v>0</v>
      </c>
      <c r="J600" s="72">
        <v>0.56999999999999995</v>
      </c>
      <c r="K600" s="71">
        <f t="shared" si="99"/>
        <v>0</v>
      </c>
      <c r="L600" s="77">
        <v>0.54</v>
      </c>
      <c r="M600" s="74">
        <f t="shared" si="96"/>
        <v>0</v>
      </c>
      <c r="N600" s="92"/>
      <c r="O600" s="65"/>
      <c r="P600" s="46">
        <f t="shared" si="97"/>
        <v>0</v>
      </c>
      <c r="Q600" s="87"/>
    </row>
    <row r="601" spans="1:17" ht="20.25" customHeight="1">
      <c r="A601" s="124"/>
      <c r="B601" s="120"/>
      <c r="C601" s="122"/>
      <c r="D601" s="112" t="s">
        <v>13</v>
      </c>
      <c r="E601" s="97" t="s">
        <v>63</v>
      </c>
      <c r="F601" s="40">
        <v>152</v>
      </c>
      <c r="G601" s="25">
        <v>92</v>
      </c>
      <c r="H601" s="76">
        <v>0.6</v>
      </c>
      <c r="I601" s="71">
        <f t="shared" si="98"/>
        <v>0</v>
      </c>
      <c r="J601" s="72">
        <v>0.56999999999999995</v>
      </c>
      <c r="K601" s="71">
        <f t="shared" si="99"/>
        <v>0</v>
      </c>
      <c r="L601" s="77">
        <v>0.54</v>
      </c>
      <c r="M601" s="74">
        <f t="shared" si="96"/>
        <v>0</v>
      </c>
      <c r="N601" s="92"/>
      <c r="O601" s="65"/>
      <c r="P601" s="46">
        <f t="shared" si="97"/>
        <v>0</v>
      </c>
      <c r="Q601" s="87"/>
    </row>
    <row r="602" spans="1:17" ht="20.25" customHeight="1">
      <c r="A602" s="124"/>
      <c r="B602" s="120"/>
      <c r="C602" s="122"/>
      <c r="D602" s="112" t="s">
        <v>14</v>
      </c>
      <c r="E602" s="97" t="s">
        <v>64</v>
      </c>
      <c r="F602" s="40">
        <v>152</v>
      </c>
      <c r="G602" s="25">
        <v>92</v>
      </c>
      <c r="H602" s="76">
        <v>0.6</v>
      </c>
      <c r="I602" s="71">
        <f t="shared" si="98"/>
        <v>0</v>
      </c>
      <c r="J602" s="72">
        <v>0.56999999999999995</v>
      </c>
      <c r="K602" s="79">
        <f t="shared" si="99"/>
        <v>0</v>
      </c>
      <c r="L602" s="81">
        <v>0.54</v>
      </c>
      <c r="M602" s="86">
        <f t="shared" si="96"/>
        <v>0</v>
      </c>
      <c r="N602" s="92"/>
      <c r="O602" s="95"/>
      <c r="P602" s="46">
        <f t="shared" si="97"/>
        <v>0</v>
      </c>
      <c r="Q602" s="87"/>
    </row>
    <row r="603" spans="1:17" ht="20.25" customHeight="1">
      <c r="A603" s="125"/>
      <c r="B603" s="126"/>
      <c r="C603" s="127"/>
      <c r="D603" s="113" t="s">
        <v>51</v>
      </c>
      <c r="E603" s="98" t="s">
        <v>65</v>
      </c>
      <c r="F603" s="43">
        <v>152</v>
      </c>
      <c r="G603" s="26">
        <v>92</v>
      </c>
      <c r="H603" s="78">
        <v>0.6</v>
      </c>
      <c r="I603" s="79">
        <f t="shared" si="98"/>
        <v>0</v>
      </c>
      <c r="J603" s="80">
        <v>0.56999999999999995</v>
      </c>
      <c r="K603" s="79">
        <f t="shared" si="99"/>
        <v>0</v>
      </c>
      <c r="L603" s="81">
        <v>0.54</v>
      </c>
      <c r="M603" s="95">
        <f t="shared" si="96"/>
        <v>0</v>
      </c>
      <c r="N603" s="93"/>
      <c r="O603" s="95"/>
      <c r="P603" s="46">
        <f t="shared" si="97"/>
        <v>0</v>
      </c>
      <c r="Q603" s="87"/>
    </row>
    <row r="604" spans="1:17" ht="24.75" customHeight="1">
      <c r="A604" s="123"/>
      <c r="B604" s="119">
        <v>106</v>
      </c>
      <c r="C604" s="121" t="s">
        <v>139</v>
      </c>
      <c r="D604" s="112" t="s">
        <v>12</v>
      </c>
      <c r="E604" s="97" t="s">
        <v>108</v>
      </c>
      <c r="F604" s="40">
        <v>152</v>
      </c>
      <c r="G604" s="25">
        <v>92</v>
      </c>
      <c r="H604" s="76">
        <v>0.6</v>
      </c>
      <c r="I604" s="71">
        <f t="shared" si="98"/>
        <v>0</v>
      </c>
      <c r="J604" s="72">
        <v>0.56999999999999995</v>
      </c>
      <c r="K604" s="71">
        <f t="shared" si="99"/>
        <v>0</v>
      </c>
      <c r="L604" s="77">
        <v>0.54</v>
      </c>
      <c r="M604" s="73">
        <f>L604*O604</f>
        <v>0</v>
      </c>
      <c r="N604" s="91"/>
      <c r="O604" s="64"/>
      <c r="P604" s="46">
        <f>O604*1</f>
        <v>0</v>
      </c>
      <c r="Q604" s="87"/>
    </row>
    <row r="605" spans="1:17" ht="24.75" customHeight="1">
      <c r="A605" s="124"/>
      <c r="B605" s="120"/>
      <c r="C605" s="122"/>
      <c r="D605" s="112" t="s">
        <v>13</v>
      </c>
      <c r="E605" s="97" t="s">
        <v>63</v>
      </c>
      <c r="F605" s="40">
        <v>152</v>
      </c>
      <c r="G605" s="25">
        <v>92</v>
      </c>
      <c r="H605" s="104">
        <v>0.6</v>
      </c>
      <c r="I605" s="71">
        <f t="shared" si="98"/>
        <v>0</v>
      </c>
      <c r="J605" s="72">
        <v>0.56999999999999995</v>
      </c>
      <c r="K605" s="71">
        <f t="shared" si="99"/>
        <v>0</v>
      </c>
      <c r="L605" s="77">
        <v>0.54</v>
      </c>
      <c r="M605" s="74">
        <f>L605*O605</f>
        <v>0</v>
      </c>
      <c r="N605" s="92"/>
      <c r="O605" s="65"/>
      <c r="P605" s="46">
        <f>O605*1</f>
        <v>0</v>
      </c>
      <c r="Q605" s="87"/>
    </row>
    <row r="606" spans="1:17" ht="24.75" customHeight="1">
      <c r="A606" s="124"/>
      <c r="B606" s="120"/>
      <c r="C606" s="122"/>
      <c r="D606" s="112" t="s">
        <v>14</v>
      </c>
      <c r="E606" s="97" t="s">
        <v>64</v>
      </c>
      <c r="F606" s="40">
        <v>152</v>
      </c>
      <c r="G606" s="25">
        <v>92</v>
      </c>
      <c r="H606" s="105">
        <v>0.6</v>
      </c>
      <c r="I606" s="71">
        <f t="shared" si="98"/>
        <v>0</v>
      </c>
      <c r="J606" s="72">
        <v>0.56999999999999995</v>
      </c>
      <c r="K606" s="79">
        <f t="shared" si="99"/>
        <v>0</v>
      </c>
      <c r="L606" s="81">
        <v>0.54</v>
      </c>
      <c r="M606" s="74">
        <f>L606*O606</f>
        <v>0</v>
      </c>
      <c r="N606" s="92"/>
      <c r="O606" s="65"/>
      <c r="P606" s="46">
        <f>O606*1</f>
        <v>0</v>
      </c>
      <c r="Q606" s="87"/>
    </row>
    <row r="607" spans="1:17" ht="24.75" customHeight="1">
      <c r="A607" s="125"/>
      <c r="B607" s="126"/>
      <c r="C607" s="127"/>
      <c r="D607" s="113" t="s">
        <v>51</v>
      </c>
      <c r="E607" s="98" t="s">
        <v>65</v>
      </c>
      <c r="F607" s="43">
        <v>152</v>
      </c>
      <c r="G607" s="26">
        <v>92</v>
      </c>
      <c r="H607" s="78">
        <v>0.6</v>
      </c>
      <c r="I607" s="79">
        <f>H607*O607</f>
        <v>0</v>
      </c>
      <c r="J607" s="80">
        <v>0.56999999999999995</v>
      </c>
      <c r="K607" s="79">
        <f>J607*O607</f>
        <v>0</v>
      </c>
      <c r="L607" s="81">
        <v>0.54</v>
      </c>
      <c r="M607" s="86">
        <f>L607*O607</f>
        <v>0</v>
      </c>
      <c r="N607" s="93"/>
      <c r="O607" s="95"/>
      <c r="P607" s="46">
        <f>O607*1</f>
        <v>0</v>
      </c>
      <c r="Q607" s="87"/>
    </row>
    <row r="608" spans="1:17" ht="16.899999999999999" customHeight="1">
      <c r="A608" s="128"/>
      <c r="B608" s="119">
        <v>108</v>
      </c>
      <c r="C608" s="121" t="s">
        <v>170</v>
      </c>
      <c r="D608" s="112" t="s">
        <v>153</v>
      </c>
      <c r="E608" s="18" t="s">
        <v>80</v>
      </c>
      <c r="F608" s="29">
        <v>152</v>
      </c>
      <c r="G608" s="25">
        <v>92</v>
      </c>
      <c r="H608" s="82">
        <v>0.6</v>
      </c>
      <c r="I608" s="69">
        <f t="shared" si="92"/>
        <v>0</v>
      </c>
      <c r="J608" s="70">
        <v>0.56999999999999995</v>
      </c>
      <c r="K608" s="69">
        <f t="shared" si="93"/>
        <v>0</v>
      </c>
      <c r="L608" s="83">
        <v>0.54</v>
      </c>
      <c r="M608" s="73">
        <f t="shared" si="94"/>
        <v>0</v>
      </c>
      <c r="N608" s="91"/>
      <c r="O608" s="64"/>
      <c r="P608" s="46">
        <f t="shared" si="95"/>
        <v>0</v>
      </c>
      <c r="Q608" s="87"/>
    </row>
    <row r="609" spans="1:17" s="5" customFormat="1" ht="16.899999999999999" customHeight="1">
      <c r="A609" s="129"/>
      <c r="B609" s="135"/>
      <c r="C609" s="132"/>
      <c r="D609" s="112" t="s">
        <v>12</v>
      </c>
      <c r="E609" s="18" t="s">
        <v>80</v>
      </c>
      <c r="F609" s="29">
        <v>152</v>
      </c>
      <c r="G609" s="25">
        <v>92</v>
      </c>
      <c r="H609" s="76">
        <v>0.6</v>
      </c>
      <c r="I609" s="71">
        <f t="shared" si="92"/>
        <v>0</v>
      </c>
      <c r="J609" s="72">
        <v>0.56999999999999995</v>
      </c>
      <c r="K609" s="71">
        <f t="shared" si="93"/>
        <v>0</v>
      </c>
      <c r="L609" s="77">
        <v>0.54</v>
      </c>
      <c r="M609" s="74">
        <f t="shared" si="94"/>
        <v>0</v>
      </c>
      <c r="N609" s="92"/>
      <c r="O609" s="65"/>
      <c r="P609" s="46">
        <f t="shared" si="95"/>
        <v>0</v>
      </c>
      <c r="Q609" s="87"/>
    </row>
    <row r="610" spans="1:17" ht="16.899999999999999" customHeight="1">
      <c r="A610" s="129"/>
      <c r="B610" s="135"/>
      <c r="C610" s="132"/>
      <c r="D610" s="112" t="s">
        <v>13</v>
      </c>
      <c r="E610" s="18" t="s">
        <v>63</v>
      </c>
      <c r="F610" s="29">
        <v>152</v>
      </c>
      <c r="G610" s="25">
        <v>92</v>
      </c>
      <c r="H610" s="76">
        <v>0.6</v>
      </c>
      <c r="I610" s="71">
        <f t="shared" si="92"/>
        <v>0</v>
      </c>
      <c r="J610" s="72">
        <v>0.56999999999999995</v>
      </c>
      <c r="K610" s="71">
        <f t="shared" si="93"/>
        <v>0</v>
      </c>
      <c r="L610" s="77">
        <v>0.54</v>
      </c>
      <c r="M610" s="74">
        <f t="shared" si="94"/>
        <v>0</v>
      </c>
      <c r="N610" s="92"/>
      <c r="O610" s="65"/>
      <c r="P610" s="46">
        <f t="shared" si="95"/>
        <v>0</v>
      </c>
      <c r="Q610" s="87"/>
    </row>
    <row r="611" spans="1:17" ht="16.899999999999999" customHeight="1">
      <c r="A611" s="129"/>
      <c r="B611" s="135"/>
      <c r="C611" s="132"/>
      <c r="D611" s="112" t="s">
        <v>14</v>
      </c>
      <c r="E611" s="18" t="s">
        <v>64</v>
      </c>
      <c r="F611" s="29">
        <v>152</v>
      </c>
      <c r="G611" s="25">
        <v>92</v>
      </c>
      <c r="H611" s="76">
        <v>0.6</v>
      </c>
      <c r="I611" s="71">
        <f t="shared" si="92"/>
        <v>0</v>
      </c>
      <c r="J611" s="72">
        <v>0.56999999999999995</v>
      </c>
      <c r="K611" s="79">
        <f t="shared" si="93"/>
        <v>0</v>
      </c>
      <c r="L611" s="81">
        <v>0.54</v>
      </c>
      <c r="M611" s="86">
        <f t="shared" si="94"/>
        <v>0</v>
      </c>
      <c r="N611" s="92"/>
      <c r="O611" s="44"/>
      <c r="P611" s="46">
        <f t="shared" si="95"/>
        <v>0</v>
      </c>
      <c r="Q611" s="87"/>
    </row>
    <row r="612" spans="1:17" ht="16.899999999999999" customHeight="1">
      <c r="A612" s="129"/>
      <c r="B612" s="135"/>
      <c r="C612" s="132"/>
      <c r="D612" s="112" t="s">
        <v>51</v>
      </c>
      <c r="E612" s="18" t="s">
        <v>65</v>
      </c>
      <c r="F612" s="29">
        <v>152</v>
      </c>
      <c r="G612" s="25">
        <v>92</v>
      </c>
      <c r="H612" s="78">
        <v>0.6</v>
      </c>
      <c r="I612" s="79">
        <f t="shared" si="92"/>
        <v>0</v>
      </c>
      <c r="J612" s="80">
        <v>0.56999999999999995</v>
      </c>
      <c r="K612" s="79">
        <f t="shared" si="93"/>
        <v>0</v>
      </c>
      <c r="L612" s="81">
        <v>0.54</v>
      </c>
      <c r="M612" s="44">
        <f t="shared" si="94"/>
        <v>0</v>
      </c>
      <c r="N612" s="92"/>
      <c r="O612" s="44"/>
      <c r="P612" s="46">
        <f t="shared" si="95"/>
        <v>0</v>
      </c>
      <c r="Q612" s="87"/>
    </row>
    <row r="613" spans="1:17" ht="16.899999999999999" customHeight="1">
      <c r="A613" s="130"/>
      <c r="B613" s="136"/>
      <c r="C613" s="133"/>
      <c r="D613" s="113" t="s">
        <v>106</v>
      </c>
      <c r="E613" s="17" t="s">
        <v>107</v>
      </c>
      <c r="F613" s="30">
        <v>190</v>
      </c>
      <c r="G613" s="26">
        <v>114</v>
      </c>
      <c r="H613" s="84">
        <v>0.76</v>
      </c>
      <c r="I613" s="66">
        <f t="shared" si="92"/>
        <v>0</v>
      </c>
      <c r="J613" s="68">
        <v>0.72</v>
      </c>
      <c r="K613" s="66">
        <f t="shared" si="93"/>
        <v>0</v>
      </c>
      <c r="L613" s="85">
        <v>0.69</v>
      </c>
      <c r="M613" s="75">
        <f t="shared" si="94"/>
        <v>0</v>
      </c>
      <c r="N613" s="93"/>
      <c r="O613" s="67"/>
      <c r="P613" s="46">
        <f t="shared" si="95"/>
        <v>0</v>
      </c>
      <c r="Q613" s="87"/>
    </row>
    <row r="614" spans="1:17" ht="33" customHeight="1">
      <c r="A614" s="123"/>
      <c r="B614" s="119">
        <v>109</v>
      </c>
      <c r="C614" s="121" t="s">
        <v>82</v>
      </c>
      <c r="D614" s="111" t="s">
        <v>12</v>
      </c>
      <c r="E614" s="15" t="s">
        <v>80</v>
      </c>
      <c r="F614" s="31">
        <v>152</v>
      </c>
      <c r="G614" s="25">
        <v>92</v>
      </c>
      <c r="H614" s="82">
        <v>0.6</v>
      </c>
      <c r="I614" s="69">
        <f t="shared" ref="I614:I678" si="100">H614*O614</f>
        <v>0</v>
      </c>
      <c r="J614" s="70">
        <v>0.56999999999999995</v>
      </c>
      <c r="K614" s="69">
        <f t="shared" ref="K614:K678" si="101">J614*O614</f>
        <v>0</v>
      </c>
      <c r="L614" s="83">
        <v>0.54</v>
      </c>
      <c r="M614" s="73">
        <f t="shared" ref="M614:M678" si="102">L614*O614</f>
        <v>0</v>
      </c>
      <c r="N614" s="91"/>
      <c r="O614" s="64"/>
      <c r="P614" s="46">
        <f t="shared" si="95"/>
        <v>0</v>
      </c>
      <c r="Q614" s="87"/>
    </row>
    <row r="615" spans="1:17" ht="33" customHeight="1">
      <c r="A615" s="124"/>
      <c r="B615" s="120"/>
      <c r="C615" s="122"/>
      <c r="D615" s="112" t="s">
        <v>13</v>
      </c>
      <c r="E615" s="18" t="s">
        <v>63</v>
      </c>
      <c r="F615" s="29">
        <v>152</v>
      </c>
      <c r="G615" s="25">
        <v>92</v>
      </c>
      <c r="H615" s="76">
        <v>0.6</v>
      </c>
      <c r="I615" s="71">
        <f t="shared" si="100"/>
        <v>0</v>
      </c>
      <c r="J615" s="72">
        <v>0.56999999999999995</v>
      </c>
      <c r="K615" s="71">
        <f t="shared" si="101"/>
        <v>0</v>
      </c>
      <c r="L615" s="77">
        <v>0.54</v>
      </c>
      <c r="M615" s="74">
        <f t="shared" si="102"/>
        <v>0</v>
      </c>
      <c r="N615" s="92"/>
      <c r="O615" s="65"/>
      <c r="P615" s="46">
        <f t="shared" si="95"/>
        <v>0</v>
      </c>
      <c r="Q615" s="87"/>
    </row>
    <row r="616" spans="1:17" ht="33" customHeight="1">
      <c r="A616" s="125"/>
      <c r="B616" s="126"/>
      <c r="C616" s="127"/>
      <c r="D616" s="112" t="s">
        <v>14</v>
      </c>
      <c r="E616" s="18" t="s">
        <v>64</v>
      </c>
      <c r="F616" s="29">
        <v>152</v>
      </c>
      <c r="G616" s="26">
        <v>92</v>
      </c>
      <c r="H616" s="76">
        <v>0.6</v>
      </c>
      <c r="I616" s="71">
        <f t="shared" si="100"/>
        <v>0</v>
      </c>
      <c r="J616" s="72">
        <v>0.56999999999999995</v>
      </c>
      <c r="K616" s="71">
        <f t="shared" si="101"/>
        <v>0</v>
      </c>
      <c r="L616" s="77">
        <v>0.54</v>
      </c>
      <c r="M616" s="74">
        <f t="shared" si="102"/>
        <v>0</v>
      </c>
      <c r="N616" s="92"/>
      <c r="O616" s="65"/>
      <c r="P616" s="46">
        <f t="shared" si="95"/>
        <v>0</v>
      </c>
      <c r="Q616" s="87"/>
    </row>
    <row r="617" spans="1:17" ht="33" customHeight="1">
      <c r="A617" s="123"/>
      <c r="B617" s="119">
        <v>110</v>
      </c>
      <c r="C617" s="121" t="s">
        <v>37</v>
      </c>
      <c r="D617" s="111" t="s">
        <v>12</v>
      </c>
      <c r="E617" s="15" t="s">
        <v>80</v>
      </c>
      <c r="F617" s="31">
        <v>152</v>
      </c>
      <c r="G617" s="25">
        <v>92</v>
      </c>
      <c r="H617" s="82">
        <v>0.6</v>
      </c>
      <c r="I617" s="69">
        <f t="shared" si="100"/>
        <v>0</v>
      </c>
      <c r="J617" s="70">
        <v>0.56999999999999995</v>
      </c>
      <c r="K617" s="69">
        <f t="shared" si="101"/>
        <v>0</v>
      </c>
      <c r="L617" s="83">
        <v>0.54</v>
      </c>
      <c r="M617" s="73">
        <f t="shared" si="102"/>
        <v>0</v>
      </c>
      <c r="N617" s="91"/>
      <c r="O617" s="64"/>
      <c r="P617" s="46">
        <f t="shared" si="95"/>
        <v>0</v>
      </c>
      <c r="Q617" s="87"/>
    </row>
    <row r="618" spans="1:17" ht="33" customHeight="1">
      <c r="A618" s="124"/>
      <c r="B618" s="120"/>
      <c r="C618" s="122"/>
      <c r="D618" s="115" t="s">
        <v>13</v>
      </c>
      <c r="E618" s="18" t="s">
        <v>63</v>
      </c>
      <c r="F618" s="29">
        <v>152</v>
      </c>
      <c r="G618" s="25">
        <v>92</v>
      </c>
      <c r="H618" s="76">
        <v>0.6</v>
      </c>
      <c r="I618" s="71">
        <f t="shared" si="100"/>
        <v>0</v>
      </c>
      <c r="J618" s="72">
        <v>0.56999999999999995</v>
      </c>
      <c r="K618" s="71">
        <f t="shared" si="101"/>
        <v>0</v>
      </c>
      <c r="L618" s="77">
        <v>0.54</v>
      </c>
      <c r="M618" s="74">
        <f t="shared" si="102"/>
        <v>0</v>
      </c>
      <c r="N618" s="92"/>
      <c r="O618" s="65"/>
      <c r="P618" s="46">
        <f t="shared" si="95"/>
        <v>0</v>
      </c>
      <c r="Q618" s="87"/>
    </row>
    <row r="619" spans="1:17" ht="33" customHeight="1">
      <c r="A619" s="125"/>
      <c r="B619" s="126"/>
      <c r="C619" s="127"/>
      <c r="D619" s="113" t="s">
        <v>14</v>
      </c>
      <c r="E619" s="18" t="s">
        <v>64</v>
      </c>
      <c r="F619" s="30">
        <v>152</v>
      </c>
      <c r="G619" s="26">
        <v>92</v>
      </c>
      <c r="H619" s="76">
        <v>0.6</v>
      </c>
      <c r="I619" s="71">
        <f t="shared" si="100"/>
        <v>0</v>
      </c>
      <c r="J619" s="72">
        <v>0.56999999999999995</v>
      </c>
      <c r="K619" s="71">
        <f t="shared" si="101"/>
        <v>0</v>
      </c>
      <c r="L619" s="77">
        <v>0.54</v>
      </c>
      <c r="M619" s="74">
        <f t="shared" si="102"/>
        <v>0</v>
      </c>
      <c r="N619" s="93"/>
      <c r="O619" s="65"/>
      <c r="P619" s="46">
        <f t="shared" si="95"/>
        <v>0</v>
      </c>
      <c r="Q619" s="87"/>
    </row>
    <row r="620" spans="1:17" ht="24" customHeight="1">
      <c r="A620" s="123"/>
      <c r="B620" s="119">
        <v>111</v>
      </c>
      <c r="C620" s="121" t="s">
        <v>45</v>
      </c>
      <c r="D620" s="111" t="s">
        <v>12</v>
      </c>
      <c r="E620" s="15" t="s">
        <v>80</v>
      </c>
      <c r="F620" s="31">
        <v>152</v>
      </c>
      <c r="G620" s="25">
        <v>92</v>
      </c>
      <c r="H620" s="82">
        <v>0.6</v>
      </c>
      <c r="I620" s="69">
        <f t="shared" si="100"/>
        <v>0</v>
      </c>
      <c r="J620" s="70">
        <v>0.56999999999999995</v>
      </c>
      <c r="K620" s="69">
        <f t="shared" si="101"/>
        <v>0</v>
      </c>
      <c r="L620" s="83">
        <v>0.54</v>
      </c>
      <c r="M620" s="73">
        <f t="shared" si="102"/>
        <v>0</v>
      </c>
      <c r="N620" s="91"/>
      <c r="O620" s="64"/>
      <c r="P620" s="46">
        <f t="shared" si="95"/>
        <v>0</v>
      </c>
      <c r="Q620" s="87"/>
    </row>
    <row r="621" spans="1:17" ht="24" customHeight="1">
      <c r="A621" s="124"/>
      <c r="B621" s="120"/>
      <c r="C621" s="122"/>
      <c r="D621" s="112" t="s">
        <v>13</v>
      </c>
      <c r="E621" s="18" t="s">
        <v>63</v>
      </c>
      <c r="F621" s="29">
        <v>152</v>
      </c>
      <c r="G621" s="25">
        <v>92</v>
      </c>
      <c r="H621" s="76">
        <v>0.6</v>
      </c>
      <c r="I621" s="71">
        <f t="shared" si="100"/>
        <v>0</v>
      </c>
      <c r="J621" s="72">
        <v>0.56999999999999995</v>
      </c>
      <c r="K621" s="71">
        <f t="shared" si="101"/>
        <v>0</v>
      </c>
      <c r="L621" s="77">
        <v>0.54</v>
      </c>
      <c r="M621" s="74">
        <f t="shared" si="102"/>
        <v>0</v>
      </c>
      <c r="N621" s="92"/>
      <c r="O621" s="65"/>
      <c r="P621" s="46">
        <f t="shared" si="95"/>
        <v>0</v>
      </c>
      <c r="Q621" s="87"/>
    </row>
    <row r="622" spans="1:17" ht="24" customHeight="1">
      <c r="A622" s="124"/>
      <c r="B622" s="120"/>
      <c r="C622" s="122"/>
      <c r="D622" s="112" t="s">
        <v>14</v>
      </c>
      <c r="E622" s="18" t="s">
        <v>64</v>
      </c>
      <c r="F622" s="29">
        <v>152</v>
      </c>
      <c r="G622" s="25">
        <v>92</v>
      </c>
      <c r="H622" s="76">
        <v>0.6</v>
      </c>
      <c r="I622" s="71">
        <f t="shared" si="100"/>
        <v>0</v>
      </c>
      <c r="J622" s="72">
        <v>0.56999999999999995</v>
      </c>
      <c r="K622" s="71">
        <f t="shared" si="101"/>
        <v>0</v>
      </c>
      <c r="L622" s="77">
        <v>0.54</v>
      </c>
      <c r="M622" s="74">
        <f t="shared" si="102"/>
        <v>0</v>
      </c>
      <c r="N622" s="92"/>
      <c r="O622" s="65"/>
      <c r="P622" s="46">
        <f t="shared" si="95"/>
        <v>0</v>
      </c>
      <c r="Q622" s="87"/>
    </row>
    <row r="623" spans="1:17" ht="24" customHeight="1">
      <c r="A623" s="125"/>
      <c r="B623" s="126"/>
      <c r="C623" s="127"/>
      <c r="D623" s="113" t="s">
        <v>51</v>
      </c>
      <c r="E623" s="17" t="s">
        <v>65</v>
      </c>
      <c r="F623" s="30">
        <v>152</v>
      </c>
      <c r="G623" s="26">
        <v>92</v>
      </c>
      <c r="H623" s="76">
        <v>0.6</v>
      </c>
      <c r="I623" s="71">
        <f t="shared" si="100"/>
        <v>0</v>
      </c>
      <c r="J623" s="72">
        <v>0.56999999999999995</v>
      </c>
      <c r="K623" s="79">
        <f t="shared" si="101"/>
        <v>0</v>
      </c>
      <c r="L623" s="81">
        <v>0.54</v>
      </c>
      <c r="M623" s="86">
        <f t="shared" si="102"/>
        <v>0</v>
      </c>
      <c r="N623" s="93"/>
      <c r="O623" s="44"/>
      <c r="P623" s="46">
        <f t="shared" si="95"/>
        <v>0</v>
      </c>
      <c r="Q623" s="87"/>
    </row>
    <row r="624" spans="1:17" ht="33" customHeight="1">
      <c r="A624" s="123"/>
      <c r="B624" s="119">
        <v>113</v>
      </c>
      <c r="C624" s="121" t="s">
        <v>75</v>
      </c>
      <c r="D624" s="111" t="s">
        <v>12</v>
      </c>
      <c r="E624" s="15" t="s">
        <v>80</v>
      </c>
      <c r="F624" s="31">
        <v>152</v>
      </c>
      <c r="G624" s="25">
        <v>92</v>
      </c>
      <c r="H624" s="82">
        <v>0.6</v>
      </c>
      <c r="I624" s="69">
        <f t="shared" si="100"/>
        <v>0</v>
      </c>
      <c r="J624" s="70">
        <v>0.56999999999999995</v>
      </c>
      <c r="K624" s="69">
        <f t="shared" si="101"/>
        <v>0</v>
      </c>
      <c r="L624" s="83">
        <v>0.54</v>
      </c>
      <c r="M624" s="73">
        <f t="shared" si="102"/>
        <v>0</v>
      </c>
      <c r="N624" s="91"/>
      <c r="O624" s="64"/>
      <c r="P624" s="46">
        <f t="shared" si="95"/>
        <v>0</v>
      </c>
      <c r="Q624" s="87"/>
    </row>
    <row r="625" spans="1:17" ht="33" customHeight="1">
      <c r="A625" s="124"/>
      <c r="B625" s="120"/>
      <c r="C625" s="122"/>
      <c r="D625" s="112" t="s">
        <v>13</v>
      </c>
      <c r="E625" s="18" t="s">
        <v>63</v>
      </c>
      <c r="F625" s="29">
        <v>152</v>
      </c>
      <c r="G625" s="25">
        <v>92</v>
      </c>
      <c r="H625" s="76">
        <v>0.6</v>
      </c>
      <c r="I625" s="71">
        <f t="shared" si="100"/>
        <v>0</v>
      </c>
      <c r="J625" s="72">
        <v>0.56999999999999995</v>
      </c>
      <c r="K625" s="71">
        <f t="shared" si="101"/>
        <v>0</v>
      </c>
      <c r="L625" s="77">
        <v>0.54</v>
      </c>
      <c r="M625" s="74">
        <f t="shared" si="102"/>
        <v>0</v>
      </c>
      <c r="N625" s="92"/>
      <c r="O625" s="65"/>
      <c r="P625" s="46">
        <f t="shared" si="95"/>
        <v>0</v>
      </c>
      <c r="Q625" s="87"/>
    </row>
    <row r="626" spans="1:17" ht="33" customHeight="1">
      <c r="A626" s="125"/>
      <c r="B626" s="126"/>
      <c r="C626" s="127"/>
      <c r="D626" s="113" t="s">
        <v>14</v>
      </c>
      <c r="E626" s="18" t="s">
        <v>64</v>
      </c>
      <c r="F626" s="30">
        <v>152</v>
      </c>
      <c r="G626" s="26">
        <v>92</v>
      </c>
      <c r="H626" s="76">
        <v>0.6</v>
      </c>
      <c r="I626" s="71">
        <f t="shared" si="100"/>
        <v>0</v>
      </c>
      <c r="J626" s="72">
        <v>0.56999999999999995</v>
      </c>
      <c r="K626" s="71">
        <f t="shared" si="101"/>
        <v>0</v>
      </c>
      <c r="L626" s="77">
        <v>0.54</v>
      </c>
      <c r="M626" s="74">
        <f t="shared" si="102"/>
        <v>0</v>
      </c>
      <c r="N626" s="93"/>
      <c r="O626" s="65"/>
      <c r="P626" s="46">
        <f t="shared" si="95"/>
        <v>0</v>
      </c>
      <c r="Q626" s="87"/>
    </row>
    <row r="627" spans="1:17" ht="33" customHeight="1">
      <c r="A627" s="123"/>
      <c r="B627" s="119">
        <v>114</v>
      </c>
      <c r="C627" s="121" t="s">
        <v>124</v>
      </c>
      <c r="D627" s="111" t="s">
        <v>12</v>
      </c>
      <c r="E627" s="15" t="s">
        <v>80</v>
      </c>
      <c r="F627" s="31">
        <v>152</v>
      </c>
      <c r="G627" s="25">
        <v>92</v>
      </c>
      <c r="H627" s="82">
        <v>0.6</v>
      </c>
      <c r="I627" s="69">
        <f t="shared" si="100"/>
        <v>0</v>
      </c>
      <c r="J627" s="70">
        <v>0.56999999999999995</v>
      </c>
      <c r="K627" s="69">
        <f t="shared" si="101"/>
        <v>0</v>
      </c>
      <c r="L627" s="83">
        <v>0.54</v>
      </c>
      <c r="M627" s="73">
        <f t="shared" si="102"/>
        <v>0</v>
      </c>
      <c r="N627" s="91"/>
      <c r="O627" s="64"/>
      <c r="P627" s="46">
        <f t="shared" si="95"/>
        <v>0</v>
      </c>
      <c r="Q627" s="87"/>
    </row>
    <row r="628" spans="1:17" ht="33" customHeight="1">
      <c r="A628" s="124"/>
      <c r="B628" s="120"/>
      <c r="C628" s="122"/>
      <c r="D628" s="112" t="s">
        <v>13</v>
      </c>
      <c r="E628" s="18" t="s">
        <v>63</v>
      </c>
      <c r="F628" s="29">
        <v>152</v>
      </c>
      <c r="G628" s="25">
        <v>92</v>
      </c>
      <c r="H628" s="76">
        <v>0.6</v>
      </c>
      <c r="I628" s="71">
        <f t="shared" si="100"/>
        <v>0</v>
      </c>
      <c r="J628" s="72">
        <v>0.56999999999999995</v>
      </c>
      <c r="K628" s="71">
        <f t="shared" si="101"/>
        <v>0</v>
      </c>
      <c r="L628" s="77">
        <v>0.54</v>
      </c>
      <c r="M628" s="74">
        <f t="shared" si="102"/>
        <v>0</v>
      </c>
      <c r="N628" s="92"/>
      <c r="O628" s="65"/>
      <c r="P628" s="46">
        <f t="shared" si="95"/>
        <v>0</v>
      </c>
      <c r="Q628" s="87"/>
    </row>
    <row r="629" spans="1:17" ht="33" customHeight="1">
      <c r="A629" s="125"/>
      <c r="B629" s="126"/>
      <c r="C629" s="127"/>
      <c r="D629" s="113" t="s">
        <v>14</v>
      </c>
      <c r="E629" s="17" t="s">
        <v>64</v>
      </c>
      <c r="F629" s="30">
        <v>152</v>
      </c>
      <c r="G629" s="26">
        <v>92</v>
      </c>
      <c r="H629" s="76">
        <v>0.6</v>
      </c>
      <c r="I629" s="71">
        <f t="shared" si="100"/>
        <v>0</v>
      </c>
      <c r="J629" s="72">
        <v>0.56999999999999995</v>
      </c>
      <c r="K629" s="71">
        <f t="shared" si="101"/>
        <v>0</v>
      </c>
      <c r="L629" s="77">
        <v>0.54</v>
      </c>
      <c r="M629" s="74">
        <f t="shared" si="102"/>
        <v>0</v>
      </c>
      <c r="N629" s="93"/>
      <c r="O629" s="65"/>
      <c r="P629" s="46">
        <f t="shared" si="95"/>
        <v>0</v>
      </c>
      <c r="Q629" s="87"/>
    </row>
    <row r="630" spans="1:17" ht="19.5" customHeight="1">
      <c r="A630" s="123"/>
      <c r="B630" s="119">
        <v>115</v>
      </c>
      <c r="C630" s="121" t="s">
        <v>172</v>
      </c>
      <c r="D630" s="111" t="s">
        <v>153</v>
      </c>
      <c r="E630" s="18" t="s">
        <v>80</v>
      </c>
      <c r="F630" s="29">
        <v>152</v>
      </c>
      <c r="G630" s="25">
        <v>92</v>
      </c>
      <c r="H630" s="82">
        <v>0.6</v>
      </c>
      <c r="I630" s="69">
        <f t="shared" si="100"/>
        <v>0</v>
      </c>
      <c r="J630" s="70">
        <v>0.56999999999999995</v>
      </c>
      <c r="K630" s="69">
        <f t="shared" si="101"/>
        <v>0</v>
      </c>
      <c r="L630" s="83">
        <v>0.54</v>
      </c>
      <c r="M630" s="73">
        <f t="shared" si="102"/>
        <v>0</v>
      </c>
      <c r="N630" s="91" t="s">
        <v>185</v>
      </c>
      <c r="O630" s="64"/>
      <c r="P630" s="46">
        <f t="shared" si="95"/>
        <v>0</v>
      </c>
      <c r="Q630" s="87"/>
    </row>
    <row r="631" spans="1:17" s="5" customFormat="1" ht="22.5" customHeight="1">
      <c r="A631" s="124"/>
      <c r="B631" s="120"/>
      <c r="C631" s="122"/>
      <c r="D631" s="112" t="s">
        <v>12</v>
      </c>
      <c r="E631" s="18" t="s">
        <v>80</v>
      </c>
      <c r="F631" s="29">
        <v>152</v>
      </c>
      <c r="G631" s="25">
        <v>92</v>
      </c>
      <c r="H631" s="76">
        <v>0.6</v>
      </c>
      <c r="I631" s="71">
        <f t="shared" si="100"/>
        <v>0</v>
      </c>
      <c r="J631" s="72">
        <v>0.56999999999999995</v>
      </c>
      <c r="K631" s="71">
        <f t="shared" si="101"/>
        <v>0</v>
      </c>
      <c r="L631" s="77">
        <v>0.54</v>
      </c>
      <c r="M631" s="74">
        <f t="shared" si="102"/>
        <v>0</v>
      </c>
      <c r="N631" s="92"/>
      <c r="O631" s="65"/>
      <c r="P631" s="46">
        <f t="shared" si="95"/>
        <v>0</v>
      </c>
      <c r="Q631" s="87"/>
    </row>
    <row r="632" spans="1:17" ht="19.5" customHeight="1">
      <c r="A632" s="124"/>
      <c r="B632" s="120"/>
      <c r="C632" s="122"/>
      <c r="D632" s="112" t="s">
        <v>13</v>
      </c>
      <c r="E632" s="18" t="s">
        <v>63</v>
      </c>
      <c r="F632" s="29">
        <v>152</v>
      </c>
      <c r="G632" s="25">
        <v>92</v>
      </c>
      <c r="H632" s="76">
        <v>0.6</v>
      </c>
      <c r="I632" s="71">
        <f t="shared" si="100"/>
        <v>0</v>
      </c>
      <c r="J632" s="72">
        <v>0.56999999999999995</v>
      </c>
      <c r="K632" s="71">
        <f t="shared" si="101"/>
        <v>0</v>
      </c>
      <c r="L632" s="77">
        <v>0.54</v>
      </c>
      <c r="M632" s="74">
        <f t="shared" si="102"/>
        <v>0</v>
      </c>
      <c r="N632" s="92"/>
      <c r="O632" s="65"/>
      <c r="P632" s="46">
        <f t="shared" si="95"/>
        <v>0</v>
      </c>
      <c r="Q632" s="87"/>
    </row>
    <row r="633" spans="1:17" ht="19.5" customHeight="1">
      <c r="A633" s="124"/>
      <c r="B633" s="120"/>
      <c r="C633" s="122"/>
      <c r="D633" s="112" t="s">
        <v>14</v>
      </c>
      <c r="E633" s="18" t="s">
        <v>64</v>
      </c>
      <c r="F633" s="29">
        <v>152</v>
      </c>
      <c r="G633" s="25">
        <v>92</v>
      </c>
      <c r="H633" s="76">
        <v>0.6</v>
      </c>
      <c r="I633" s="71">
        <f t="shared" si="100"/>
        <v>0</v>
      </c>
      <c r="J633" s="72">
        <v>0.56999999999999995</v>
      </c>
      <c r="K633" s="79">
        <f t="shared" si="101"/>
        <v>0</v>
      </c>
      <c r="L633" s="81">
        <v>0.54</v>
      </c>
      <c r="M633" s="86">
        <f t="shared" si="102"/>
        <v>0</v>
      </c>
      <c r="N633" s="92"/>
      <c r="O633" s="44"/>
      <c r="P633" s="46">
        <f t="shared" si="95"/>
        <v>0</v>
      </c>
      <c r="Q633" s="87"/>
    </row>
    <row r="634" spans="1:17" ht="19.5" customHeight="1">
      <c r="A634" s="124"/>
      <c r="B634" s="120"/>
      <c r="C634" s="122"/>
      <c r="D634" s="112" t="s">
        <v>51</v>
      </c>
      <c r="E634" s="37" t="s">
        <v>65</v>
      </c>
      <c r="F634" s="40">
        <v>152</v>
      </c>
      <c r="G634" s="25">
        <v>92</v>
      </c>
      <c r="H634" s="78">
        <v>0.6</v>
      </c>
      <c r="I634" s="79">
        <f t="shared" si="100"/>
        <v>0</v>
      </c>
      <c r="J634" s="80">
        <v>0.56999999999999995</v>
      </c>
      <c r="K634" s="79">
        <f t="shared" si="101"/>
        <v>0</v>
      </c>
      <c r="L634" s="81">
        <v>0.54</v>
      </c>
      <c r="M634" s="44">
        <f t="shared" si="102"/>
        <v>0</v>
      </c>
      <c r="N634" s="92"/>
      <c r="O634" s="44"/>
      <c r="P634" s="46">
        <f t="shared" si="95"/>
        <v>0</v>
      </c>
      <c r="Q634" s="87"/>
    </row>
    <row r="635" spans="1:17" ht="19.5" customHeight="1">
      <c r="A635" s="125"/>
      <c r="B635" s="126"/>
      <c r="C635" s="127"/>
      <c r="D635" s="113" t="s">
        <v>106</v>
      </c>
      <c r="E635" s="38" t="s">
        <v>107</v>
      </c>
      <c r="F635" s="41">
        <v>190</v>
      </c>
      <c r="G635" s="26">
        <v>114</v>
      </c>
      <c r="H635" s="84">
        <v>0.76</v>
      </c>
      <c r="I635" s="66">
        <f t="shared" si="100"/>
        <v>0</v>
      </c>
      <c r="J635" s="68">
        <v>0.72</v>
      </c>
      <c r="K635" s="66">
        <f t="shared" si="101"/>
        <v>0</v>
      </c>
      <c r="L635" s="85">
        <v>0.69</v>
      </c>
      <c r="M635" s="75">
        <f t="shared" si="102"/>
        <v>0</v>
      </c>
      <c r="N635" s="93"/>
      <c r="O635" s="67"/>
      <c r="P635" s="46">
        <f t="shared" si="95"/>
        <v>0</v>
      </c>
      <c r="Q635" s="87"/>
    </row>
    <row r="636" spans="1:17" ht="20.25" customHeight="1">
      <c r="A636" s="123"/>
      <c r="B636" s="119">
        <v>116</v>
      </c>
      <c r="C636" s="121" t="s">
        <v>171</v>
      </c>
      <c r="D636" s="111" t="s">
        <v>153</v>
      </c>
      <c r="E636" s="100" t="s">
        <v>80</v>
      </c>
      <c r="F636" s="39">
        <v>152</v>
      </c>
      <c r="G636" s="25">
        <v>92</v>
      </c>
      <c r="H636" s="82">
        <v>0.6</v>
      </c>
      <c r="I636" s="69">
        <f t="shared" si="100"/>
        <v>0</v>
      </c>
      <c r="J636" s="70">
        <v>0.56999999999999995</v>
      </c>
      <c r="K636" s="69">
        <f t="shared" si="101"/>
        <v>0</v>
      </c>
      <c r="L636" s="83">
        <v>0.54</v>
      </c>
      <c r="M636" s="73">
        <f t="shared" si="102"/>
        <v>0</v>
      </c>
      <c r="N636" s="91" t="s">
        <v>185</v>
      </c>
      <c r="O636" s="64"/>
      <c r="P636" s="46">
        <f t="shared" si="95"/>
        <v>0</v>
      </c>
      <c r="Q636" s="87"/>
    </row>
    <row r="637" spans="1:17" ht="20.25" customHeight="1">
      <c r="A637" s="124"/>
      <c r="B637" s="120"/>
      <c r="C637" s="122"/>
      <c r="D637" s="112" t="s">
        <v>12</v>
      </c>
      <c r="E637" s="102" t="s">
        <v>108</v>
      </c>
      <c r="F637" s="40">
        <v>152</v>
      </c>
      <c r="G637" s="25">
        <v>92</v>
      </c>
      <c r="H637" s="76">
        <v>0.6</v>
      </c>
      <c r="I637" s="71">
        <f t="shared" si="100"/>
        <v>0</v>
      </c>
      <c r="J637" s="72">
        <v>0.56999999999999995</v>
      </c>
      <c r="K637" s="71">
        <f t="shared" si="101"/>
        <v>0</v>
      </c>
      <c r="L637" s="77">
        <v>0.54</v>
      </c>
      <c r="M637" s="74">
        <f t="shared" si="102"/>
        <v>0</v>
      </c>
      <c r="N637" s="92"/>
      <c r="O637" s="65"/>
      <c r="P637" s="46">
        <f t="shared" si="95"/>
        <v>0</v>
      </c>
      <c r="Q637" s="87"/>
    </row>
    <row r="638" spans="1:17" ht="20.25" customHeight="1">
      <c r="A638" s="124"/>
      <c r="B638" s="120"/>
      <c r="C638" s="122"/>
      <c r="D638" s="112" t="s">
        <v>13</v>
      </c>
      <c r="E638" s="102" t="s">
        <v>63</v>
      </c>
      <c r="F638" s="40">
        <v>152</v>
      </c>
      <c r="G638" s="25">
        <v>92</v>
      </c>
      <c r="H638" s="76">
        <v>0.6</v>
      </c>
      <c r="I638" s="71">
        <f t="shared" si="100"/>
        <v>0</v>
      </c>
      <c r="J638" s="72">
        <v>0.56999999999999995</v>
      </c>
      <c r="K638" s="71">
        <f t="shared" si="101"/>
        <v>0</v>
      </c>
      <c r="L638" s="77">
        <v>0.54</v>
      </c>
      <c r="M638" s="74">
        <f t="shared" si="102"/>
        <v>0</v>
      </c>
      <c r="N638" s="92"/>
      <c r="O638" s="65"/>
      <c r="P638" s="46">
        <f t="shared" si="95"/>
        <v>0</v>
      </c>
      <c r="Q638" s="87"/>
    </row>
    <row r="639" spans="1:17" ht="20.25" customHeight="1">
      <c r="A639" s="124"/>
      <c r="B639" s="120"/>
      <c r="C639" s="122"/>
      <c r="D639" s="112" t="s">
        <v>14</v>
      </c>
      <c r="E639" s="102" t="s">
        <v>64</v>
      </c>
      <c r="F639" s="40">
        <v>152</v>
      </c>
      <c r="G639" s="25">
        <v>92</v>
      </c>
      <c r="H639" s="76">
        <v>0.6</v>
      </c>
      <c r="I639" s="71">
        <f t="shared" si="100"/>
        <v>0</v>
      </c>
      <c r="J639" s="72">
        <v>0.56999999999999995</v>
      </c>
      <c r="K639" s="79">
        <f t="shared" si="101"/>
        <v>0</v>
      </c>
      <c r="L639" s="81">
        <v>0.54</v>
      </c>
      <c r="M639" s="86">
        <f t="shared" si="102"/>
        <v>0</v>
      </c>
      <c r="N639" s="92"/>
      <c r="O639" s="99"/>
      <c r="P639" s="46">
        <f t="shared" si="95"/>
        <v>0</v>
      </c>
      <c r="Q639" s="87"/>
    </row>
    <row r="640" spans="1:17" ht="20.25" customHeight="1">
      <c r="A640" s="125"/>
      <c r="B640" s="126"/>
      <c r="C640" s="127"/>
      <c r="D640" s="113" t="s">
        <v>51</v>
      </c>
      <c r="E640" s="103" t="s">
        <v>65</v>
      </c>
      <c r="F640" s="43">
        <v>152</v>
      </c>
      <c r="G640" s="26">
        <v>92</v>
      </c>
      <c r="H640" s="78">
        <v>0.6</v>
      </c>
      <c r="I640" s="79">
        <f t="shared" si="100"/>
        <v>0</v>
      </c>
      <c r="J640" s="80">
        <v>0.56999999999999995</v>
      </c>
      <c r="K640" s="79">
        <f t="shared" si="101"/>
        <v>0</v>
      </c>
      <c r="L640" s="81">
        <v>0.54</v>
      </c>
      <c r="M640" s="99">
        <f t="shared" si="102"/>
        <v>0</v>
      </c>
      <c r="N640" s="93"/>
      <c r="O640" s="99"/>
      <c r="P640" s="46">
        <f t="shared" si="95"/>
        <v>0</v>
      </c>
      <c r="Q640" s="87"/>
    </row>
    <row r="641" spans="1:17" ht="33" customHeight="1">
      <c r="A641" s="123"/>
      <c r="B641" s="119">
        <v>117</v>
      </c>
      <c r="C641" s="121" t="s">
        <v>77</v>
      </c>
      <c r="D641" s="111" t="s">
        <v>12</v>
      </c>
      <c r="E641" s="15" t="s">
        <v>80</v>
      </c>
      <c r="F641" s="31">
        <v>152</v>
      </c>
      <c r="G641" s="25">
        <v>92</v>
      </c>
      <c r="H641" s="82">
        <v>0.6</v>
      </c>
      <c r="I641" s="69">
        <f t="shared" si="100"/>
        <v>0</v>
      </c>
      <c r="J641" s="70">
        <v>0.56999999999999995</v>
      </c>
      <c r="K641" s="69">
        <f t="shared" si="101"/>
        <v>0</v>
      </c>
      <c r="L641" s="83">
        <v>0.54</v>
      </c>
      <c r="M641" s="73">
        <f t="shared" si="102"/>
        <v>0</v>
      </c>
      <c r="N641" s="91" t="s">
        <v>185</v>
      </c>
      <c r="O641" s="64"/>
      <c r="P641" s="46">
        <f t="shared" si="95"/>
        <v>0</v>
      </c>
      <c r="Q641" s="87"/>
    </row>
    <row r="642" spans="1:17" ht="33" customHeight="1">
      <c r="A642" s="124"/>
      <c r="B642" s="120"/>
      <c r="C642" s="122"/>
      <c r="D642" s="112" t="s">
        <v>13</v>
      </c>
      <c r="E642" s="18" t="s">
        <v>63</v>
      </c>
      <c r="F642" s="29">
        <v>152</v>
      </c>
      <c r="G642" s="25">
        <v>92</v>
      </c>
      <c r="H642" s="76">
        <v>0.6</v>
      </c>
      <c r="I642" s="71">
        <f t="shared" si="100"/>
        <v>0</v>
      </c>
      <c r="J642" s="72">
        <v>0.56999999999999995</v>
      </c>
      <c r="K642" s="71">
        <f t="shared" si="101"/>
        <v>0</v>
      </c>
      <c r="L642" s="77">
        <v>0.54</v>
      </c>
      <c r="M642" s="74">
        <f t="shared" si="102"/>
        <v>0</v>
      </c>
      <c r="N642" s="92"/>
      <c r="O642" s="65"/>
      <c r="P642" s="46">
        <f t="shared" si="95"/>
        <v>0</v>
      </c>
      <c r="Q642" s="87"/>
    </row>
    <row r="643" spans="1:17" ht="33" customHeight="1">
      <c r="A643" s="125"/>
      <c r="B643" s="126"/>
      <c r="C643" s="127"/>
      <c r="D643" s="113" t="s">
        <v>14</v>
      </c>
      <c r="E643" s="18" t="s">
        <v>64</v>
      </c>
      <c r="F643" s="30">
        <v>152</v>
      </c>
      <c r="G643" s="26">
        <v>92</v>
      </c>
      <c r="H643" s="76">
        <v>0.6</v>
      </c>
      <c r="I643" s="71">
        <f t="shared" si="100"/>
        <v>0</v>
      </c>
      <c r="J643" s="72">
        <v>0.56999999999999995</v>
      </c>
      <c r="K643" s="71">
        <f t="shared" si="101"/>
        <v>0</v>
      </c>
      <c r="L643" s="77">
        <v>0.54</v>
      </c>
      <c r="M643" s="74">
        <f t="shared" si="102"/>
        <v>0</v>
      </c>
      <c r="N643" s="93"/>
      <c r="O643" s="65"/>
      <c r="P643" s="46">
        <f t="shared" si="95"/>
        <v>0</v>
      </c>
      <c r="Q643" s="87"/>
    </row>
    <row r="644" spans="1:17" ht="33" customHeight="1">
      <c r="A644" s="123"/>
      <c r="B644" s="119">
        <v>118</v>
      </c>
      <c r="C644" s="121" t="s">
        <v>76</v>
      </c>
      <c r="D644" s="111" t="s">
        <v>12</v>
      </c>
      <c r="E644" s="15" t="s">
        <v>80</v>
      </c>
      <c r="F644" s="31">
        <v>152</v>
      </c>
      <c r="G644" s="25">
        <v>92</v>
      </c>
      <c r="H644" s="82">
        <v>0.6</v>
      </c>
      <c r="I644" s="69">
        <f t="shared" si="100"/>
        <v>0</v>
      </c>
      <c r="J644" s="70">
        <v>0.56999999999999995</v>
      </c>
      <c r="K644" s="69">
        <f t="shared" si="101"/>
        <v>0</v>
      </c>
      <c r="L644" s="83">
        <v>0.54</v>
      </c>
      <c r="M644" s="73">
        <f t="shared" si="102"/>
        <v>0</v>
      </c>
      <c r="N644" s="91"/>
      <c r="O644" s="64"/>
      <c r="P644" s="46">
        <f t="shared" si="95"/>
        <v>0</v>
      </c>
      <c r="Q644" s="87"/>
    </row>
    <row r="645" spans="1:17" ht="33" customHeight="1">
      <c r="A645" s="124"/>
      <c r="B645" s="120"/>
      <c r="C645" s="122"/>
      <c r="D645" s="112" t="s">
        <v>13</v>
      </c>
      <c r="E645" s="18" t="s">
        <v>63</v>
      </c>
      <c r="F645" s="29">
        <v>152</v>
      </c>
      <c r="G645" s="25">
        <v>92</v>
      </c>
      <c r="H645" s="76">
        <v>0.6</v>
      </c>
      <c r="I645" s="71">
        <f t="shared" si="100"/>
        <v>0</v>
      </c>
      <c r="J645" s="72">
        <v>0.56999999999999995</v>
      </c>
      <c r="K645" s="71">
        <f t="shared" si="101"/>
        <v>0</v>
      </c>
      <c r="L645" s="77">
        <v>0.54</v>
      </c>
      <c r="M645" s="74">
        <f t="shared" si="102"/>
        <v>0</v>
      </c>
      <c r="N645" s="92"/>
      <c r="O645" s="65"/>
      <c r="P645" s="46">
        <f t="shared" si="95"/>
        <v>0</v>
      </c>
      <c r="Q645" s="87"/>
    </row>
    <row r="646" spans="1:17" ht="33" customHeight="1">
      <c r="A646" s="125"/>
      <c r="B646" s="126"/>
      <c r="C646" s="127"/>
      <c r="D646" s="113" t="s">
        <v>14</v>
      </c>
      <c r="E646" s="18" t="s">
        <v>64</v>
      </c>
      <c r="F646" s="30">
        <v>152</v>
      </c>
      <c r="G646" s="26">
        <v>92</v>
      </c>
      <c r="H646" s="76">
        <v>0.6</v>
      </c>
      <c r="I646" s="71">
        <f t="shared" si="100"/>
        <v>0</v>
      </c>
      <c r="J646" s="72">
        <v>0.56999999999999995</v>
      </c>
      <c r="K646" s="71">
        <f t="shared" si="101"/>
        <v>0</v>
      </c>
      <c r="L646" s="77">
        <v>0.54</v>
      </c>
      <c r="M646" s="74">
        <f t="shared" si="102"/>
        <v>0</v>
      </c>
      <c r="N646" s="93"/>
      <c r="O646" s="65"/>
      <c r="P646" s="46">
        <f t="shared" si="95"/>
        <v>0</v>
      </c>
      <c r="Q646" s="87"/>
    </row>
    <row r="647" spans="1:17" ht="33" customHeight="1">
      <c r="A647" s="123"/>
      <c r="B647" s="119">
        <v>119</v>
      </c>
      <c r="C647" s="121" t="s">
        <v>122</v>
      </c>
      <c r="D647" s="111" t="s">
        <v>12</v>
      </c>
      <c r="E647" s="15" t="s">
        <v>80</v>
      </c>
      <c r="F647" s="31">
        <v>152</v>
      </c>
      <c r="G647" s="25">
        <v>92</v>
      </c>
      <c r="H647" s="76">
        <v>0.6</v>
      </c>
      <c r="I647" s="71">
        <f t="shared" si="100"/>
        <v>0</v>
      </c>
      <c r="J647" s="72">
        <v>0.56999999999999995</v>
      </c>
      <c r="K647" s="79">
        <f t="shared" si="101"/>
        <v>0</v>
      </c>
      <c r="L647" s="81">
        <v>0.54</v>
      </c>
      <c r="M647" s="86">
        <f t="shared" si="102"/>
        <v>0</v>
      </c>
      <c r="N647" s="91"/>
      <c r="O647" s="44"/>
      <c r="P647" s="46">
        <f t="shared" si="95"/>
        <v>0</v>
      </c>
      <c r="Q647" s="87"/>
    </row>
    <row r="648" spans="1:17" ht="33" customHeight="1">
      <c r="A648" s="124"/>
      <c r="B648" s="120"/>
      <c r="C648" s="122"/>
      <c r="D648" s="112" t="s">
        <v>13</v>
      </c>
      <c r="E648" s="18" t="s">
        <v>63</v>
      </c>
      <c r="F648" s="29">
        <v>152</v>
      </c>
      <c r="G648" s="25">
        <v>92</v>
      </c>
      <c r="H648" s="78">
        <v>0.6</v>
      </c>
      <c r="I648" s="79">
        <f t="shared" si="100"/>
        <v>0</v>
      </c>
      <c r="J648" s="80">
        <v>0.56999999999999995</v>
      </c>
      <c r="K648" s="79">
        <f t="shared" si="101"/>
        <v>0</v>
      </c>
      <c r="L648" s="81">
        <v>0.54</v>
      </c>
      <c r="M648" s="44">
        <f t="shared" si="102"/>
        <v>0</v>
      </c>
      <c r="N648" s="92"/>
      <c r="O648" s="44"/>
      <c r="P648" s="46">
        <f t="shared" si="95"/>
        <v>0</v>
      </c>
      <c r="Q648" s="87"/>
    </row>
    <row r="649" spans="1:17" ht="33" customHeight="1">
      <c r="A649" s="125"/>
      <c r="B649" s="126"/>
      <c r="C649" s="127"/>
      <c r="D649" s="113" t="s">
        <v>14</v>
      </c>
      <c r="E649" s="18" t="s">
        <v>64</v>
      </c>
      <c r="F649" s="30">
        <v>152</v>
      </c>
      <c r="G649" s="26">
        <v>92</v>
      </c>
      <c r="H649" s="84">
        <v>0.6</v>
      </c>
      <c r="I649" s="66">
        <f t="shared" si="100"/>
        <v>0</v>
      </c>
      <c r="J649" s="68">
        <v>0.56999999999999995</v>
      </c>
      <c r="K649" s="66">
        <f t="shared" si="101"/>
        <v>0</v>
      </c>
      <c r="L649" s="85">
        <v>0.54</v>
      </c>
      <c r="M649" s="75">
        <f t="shared" si="102"/>
        <v>0</v>
      </c>
      <c r="N649" s="93"/>
      <c r="O649" s="67"/>
      <c r="P649" s="46">
        <f t="shared" si="95"/>
        <v>0</v>
      </c>
      <c r="Q649" s="87"/>
    </row>
    <row r="650" spans="1:17" ht="33" customHeight="1">
      <c r="A650" s="123"/>
      <c r="B650" s="119">
        <v>120</v>
      </c>
      <c r="C650" s="121" t="s">
        <v>125</v>
      </c>
      <c r="D650" s="111" t="s">
        <v>12</v>
      </c>
      <c r="E650" s="15" t="s">
        <v>80</v>
      </c>
      <c r="F650" s="31">
        <v>152</v>
      </c>
      <c r="G650" s="25">
        <v>92</v>
      </c>
      <c r="H650" s="82">
        <v>0.6</v>
      </c>
      <c r="I650" s="69">
        <f t="shared" si="100"/>
        <v>0</v>
      </c>
      <c r="J650" s="70">
        <v>0.56999999999999995</v>
      </c>
      <c r="K650" s="69">
        <f t="shared" si="101"/>
        <v>0</v>
      </c>
      <c r="L650" s="83">
        <v>0.54</v>
      </c>
      <c r="M650" s="73">
        <f t="shared" si="102"/>
        <v>0</v>
      </c>
      <c r="N650" s="91"/>
      <c r="O650" s="64"/>
      <c r="P650" s="46">
        <f t="shared" si="95"/>
        <v>0</v>
      </c>
      <c r="Q650" s="87"/>
    </row>
    <row r="651" spans="1:17" ht="33" customHeight="1">
      <c r="A651" s="124"/>
      <c r="B651" s="120"/>
      <c r="C651" s="122"/>
      <c r="D651" s="112" t="s">
        <v>13</v>
      </c>
      <c r="E651" s="18" t="s">
        <v>63</v>
      </c>
      <c r="F651" s="29">
        <v>152</v>
      </c>
      <c r="G651" s="25">
        <v>92</v>
      </c>
      <c r="H651" s="76">
        <v>0.6</v>
      </c>
      <c r="I651" s="71">
        <f t="shared" si="100"/>
        <v>0</v>
      </c>
      <c r="J651" s="72">
        <v>0.56999999999999995</v>
      </c>
      <c r="K651" s="71">
        <f t="shared" si="101"/>
        <v>0</v>
      </c>
      <c r="L651" s="77">
        <v>0.54</v>
      </c>
      <c r="M651" s="74">
        <f t="shared" si="102"/>
        <v>0</v>
      </c>
      <c r="N651" s="92"/>
      <c r="O651" s="65"/>
      <c r="P651" s="46">
        <f t="shared" si="95"/>
        <v>0</v>
      </c>
      <c r="Q651" s="87"/>
    </row>
    <row r="652" spans="1:17" ht="33" customHeight="1">
      <c r="A652" s="125"/>
      <c r="B652" s="126"/>
      <c r="C652" s="127"/>
      <c r="D652" s="112" t="s">
        <v>14</v>
      </c>
      <c r="E652" s="18" t="s">
        <v>64</v>
      </c>
      <c r="F652" s="29">
        <v>152</v>
      </c>
      <c r="G652" s="26">
        <v>92</v>
      </c>
      <c r="H652" s="76">
        <v>0.6</v>
      </c>
      <c r="I652" s="71">
        <f t="shared" si="100"/>
        <v>0</v>
      </c>
      <c r="J652" s="72">
        <v>0.56999999999999995</v>
      </c>
      <c r="K652" s="71">
        <f t="shared" si="101"/>
        <v>0</v>
      </c>
      <c r="L652" s="77">
        <v>0.54</v>
      </c>
      <c r="M652" s="74">
        <f t="shared" si="102"/>
        <v>0</v>
      </c>
      <c r="N652" s="93"/>
      <c r="O652" s="65"/>
      <c r="P652" s="46">
        <f t="shared" ref="P652:P713" si="103">O652*1</f>
        <v>0</v>
      </c>
      <c r="Q652" s="87"/>
    </row>
    <row r="653" spans="1:17" ht="33" customHeight="1">
      <c r="A653" s="123"/>
      <c r="B653" s="119">
        <v>121</v>
      </c>
      <c r="C653" s="121" t="s">
        <v>127</v>
      </c>
      <c r="D653" s="111" t="s">
        <v>12</v>
      </c>
      <c r="E653" s="15" t="s">
        <v>80</v>
      </c>
      <c r="F653" s="31">
        <v>152</v>
      </c>
      <c r="G653" s="25">
        <v>92</v>
      </c>
      <c r="H653" s="76">
        <v>0.6</v>
      </c>
      <c r="I653" s="71">
        <f t="shared" si="100"/>
        <v>0</v>
      </c>
      <c r="J653" s="72">
        <v>0.56999999999999995</v>
      </c>
      <c r="K653" s="79">
        <f t="shared" si="101"/>
        <v>0</v>
      </c>
      <c r="L653" s="81">
        <v>0.54</v>
      </c>
      <c r="M653" s="86">
        <f t="shared" si="102"/>
        <v>0</v>
      </c>
      <c r="N653" s="91"/>
      <c r="O653" s="44"/>
      <c r="P653" s="46">
        <f t="shared" si="103"/>
        <v>0</v>
      </c>
      <c r="Q653" s="87"/>
    </row>
    <row r="654" spans="1:17" ht="33" customHeight="1">
      <c r="A654" s="124"/>
      <c r="B654" s="120"/>
      <c r="C654" s="122"/>
      <c r="D654" s="112" t="s">
        <v>13</v>
      </c>
      <c r="E654" s="18" t="s">
        <v>63</v>
      </c>
      <c r="F654" s="29">
        <v>152</v>
      </c>
      <c r="G654" s="25">
        <v>92</v>
      </c>
      <c r="H654" s="78">
        <v>0.6</v>
      </c>
      <c r="I654" s="79">
        <f t="shared" si="100"/>
        <v>0</v>
      </c>
      <c r="J654" s="80">
        <v>0.56999999999999995</v>
      </c>
      <c r="K654" s="79">
        <f t="shared" si="101"/>
        <v>0</v>
      </c>
      <c r="L654" s="81">
        <v>0.54</v>
      </c>
      <c r="M654" s="44">
        <f t="shared" si="102"/>
        <v>0</v>
      </c>
      <c r="N654" s="92"/>
      <c r="O654" s="44"/>
      <c r="P654" s="46">
        <f t="shared" si="103"/>
        <v>0</v>
      </c>
      <c r="Q654" s="87"/>
    </row>
    <row r="655" spans="1:17" ht="33" customHeight="1">
      <c r="A655" s="125"/>
      <c r="B655" s="126"/>
      <c r="C655" s="127"/>
      <c r="D655" s="112" t="s">
        <v>14</v>
      </c>
      <c r="E655" s="18" t="s">
        <v>64</v>
      </c>
      <c r="F655" s="29">
        <v>152</v>
      </c>
      <c r="G655" s="26">
        <v>92</v>
      </c>
      <c r="H655" s="84">
        <v>0.6</v>
      </c>
      <c r="I655" s="66">
        <f t="shared" si="100"/>
        <v>0</v>
      </c>
      <c r="J655" s="68">
        <v>0.56999999999999995</v>
      </c>
      <c r="K655" s="66">
        <f t="shared" si="101"/>
        <v>0</v>
      </c>
      <c r="L655" s="85">
        <v>0.54</v>
      </c>
      <c r="M655" s="75">
        <f t="shared" si="102"/>
        <v>0</v>
      </c>
      <c r="N655" s="93"/>
      <c r="O655" s="67"/>
      <c r="P655" s="46">
        <f t="shared" si="103"/>
        <v>0</v>
      </c>
      <c r="Q655" s="87"/>
    </row>
    <row r="656" spans="1:17" ht="33" customHeight="1">
      <c r="A656" s="123"/>
      <c r="B656" s="119">
        <v>122</v>
      </c>
      <c r="C656" s="121" t="s">
        <v>126</v>
      </c>
      <c r="D656" s="111" t="s">
        <v>12</v>
      </c>
      <c r="E656" s="15" t="s">
        <v>80</v>
      </c>
      <c r="F656" s="31">
        <v>152</v>
      </c>
      <c r="G656" s="25">
        <v>92</v>
      </c>
      <c r="H656" s="82">
        <v>0.6</v>
      </c>
      <c r="I656" s="69">
        <f t="shared" si="100"/>
        <v>0</v>
      </c>
      <c r="J656" s="70">
        <v>0.56999999999999995</v>
      </c>
      <c r="K656" s="69">
        <f t="shared" si="101"/>
        <v>0</v>
      </c>
      <c r="L656" s="83">
        <v>0.54</v>
      </c>
      <c r="M656" s="73">
        <f t="shared" si="102"/>
        <v>0</v>
      </c>
      <c r="N656" s="91"/>
      <c r="O656" s="64"/>
      <c r="P656" s="46">
        <f t="shared" si="103"/>
        <v>0</v>
      </c>
      <c r="Q656" s="87"/>
    </row>
    <row r="657" spans="1:17" ht="33" customHeight="1">
      <c r="A657" s="124"/>
      <c r="B657" s="120"/>
      <c r="C657" s="122"/>
      <c r="D657" s="112" t="s">
        <v>13</v>
      </c>
      <c r="E657" s="18" t="s">
        <v>63</v>
      </c>
      <c r="F657" s="29">
        <v>152</v>
      </c>
      <c r="G657" s="25">
        <v>92</v>
      </c>
      <c r="H657" s="76">
        <v>0.6</v>
      </c>
      <c r="I657" s="71">
        <f t="shared" si="100"/>
        <v>0</v>
      </c>
      <c r="J657" s="72">
        <v>0.56999999999999995</v>
      </c>
      <c r="K657" s="71">
        <f t="shared" si="101"/>
        <v>0</v>
      </c>
      <c r="L657" s="77">
        <v>0.54</v>
      </c>
      <c r="M657" s="74">
        <f t="shared" si="102"/>
        <v>0</v>
      </c>
      <c r="N657" s="92"/>
      <c r="O657" s="65"/>
      <c r="P657" s="46">
        <f t="shared" si="103"/>
        <v>0</v>
      </c>
      <c r="Q657" s="87"/>
    </row>
    <row r="658" spans="1:17" ht="33" customHeight="1">
      <c r="A658" s="125"/>
      <c r="B658" s="126"/>
      <c r="C658" s="127"/>
      <c r="D658" s="112" t="s">
        <v>14</v>
      </c>
      <c r="E658" s="18" t="s">
        <v>64</v>
      </c>
      <c r="F658" s="29">
        <v>152</v>
      </c>
      <c r="G658" s="26">
        <v>92</v>
      </c>
      <c r="H658" s="76">
        <v>0.6</v>
      </c>
      <c r="I658" s="71">
        <f t="shared" si="100"/>
        <v>0</v>
      </c>
      <c r="J658" s="72">
        <v>0.56999999999999995</v>
      </c>
      <c r="K658" s="71">
        <f t="shared" si="101"/>
        <v>0</v>
      </c>
      <c r="L658" s="77">
        <v>0.54</v>
      </c>
      <c r="M658" s="74">
        <f t="shared" si="102"/>
        <v>0</v>
      </c>
      <c r="N658" s="93"/>
      <c r="O658" s="65"/>
      <c r="P658" s="46">
        <f t="shared" si="103"/>
        <v>0</v>
      </c>
      <c r="Q658" s="87"/>
    </row>
    <row r="659" spans="1:17" ht="33" customHeight="1">
      <c r="A659" s="123"/>
      <c r="B659" s="119">
        <v>123</v>
      </c>
      <c r="C659" s="121" t="s">
        <v>152</v>
      </c>
      <c r="D659" s="111" t="s">
        <v>12</v>
      </c>
      <c r="E659" s="15" t="s">
        <v>80</v>
      </c>
      <c r="F659" s="31">
        <v>152</v>
      </c>
      <c r="G659" s="25">
        <v>92</v>
      </c>
      <c r="H659" s="76">
        <v>0.6</v>
      </c>
      <c r="I659" s="71">
        <f t="shared" si="100"/>
        <v>0</v>
      </c>
      <c r="J659" s="72">
        <v>0.56999999999999995</v>
      </c>
      <c r="K659" s="79">
        <f t="shared" si="101"/>
        <v>0</v>
      </c>
      <c r="L659" s="81">
        <v>0.54</v>
      </c>
      <c r="M659" s="86">
        <f t="shared" si="102"/>
        <v>0</v>
      </c>
      <c r="N659" s="91"/>
      <c r="O659" s="44"/>
      <c r="P659" s="46">
        <f t="shared" si="103"/>
        <v>0</v>
      </c>
      <c r="Q659" s="87"/>
    </row>
    <row r="660" spans="1:17" ht="33" customHeight="1">
      <c r="A660" s="124"/>
      <c r="B660" s="120"/>
      <c r="C660" s="122"/>
      <c r="D660" s="112" t="s">
        <v>13</v>
      </c>
      <c r="E660" s="18" t="s">
        <v>63</v>
      </c>
      <c r="F660" s="29">
        <v>152</v>
      </c>
      <c r="G660" s="25">
        <v>92</v>
      </c>
      <c r="H660" s="78">
        <v>0.6</v>
      </c>
      <c r="I660" s="79">
        <f t="shared" si="100"/>
        <v>0</v>
      </c>
      <c r="J660" s="80">
        <v>0.56999999999999995</v>
      </c>
      <c r="K660" s="79">
        <f t="shared" si="101"/>
        <v>0</v>
      </c>
      <c r="L660" s="81">
        <v>0.54</v>
      </c>
      <c r="M660" s="44">
        <f t="shared" si="102"/>
        <v>0</v>
      </c>
      <c r="N660" s="92"/>
      <c r="O660" s="44"/>
      <c r="P660" s="46">
        <f t="shared" si="103"/>
        <v>0</v>
      </c>
      <c r="Q660" s="87"/>
    </row>
    <row r="661" spans="1:17" ht="33" customHeight="1">
      <c r="A661" s="125"/>
      <c r="B661" s="126"/>
      <c r="C661" s="127"/>
      <c r="D661" s="112" t="s">
        <v>14</v>
      </c>
      <c r="E661" s="18" t="s">
        <v>64</v>
      </c>
      <c r="F661" s="29">
        <v>152</v>
      </c>
      <c r="G661" s="26">
        <v>92</v>
      </c>
      <c r="H661" s="84">
        <v>0.6</v>
      </c>
      <c r="I661" s="66">
        <f t="shared" si="100"/>
        <v>0</v>
      </c>
      <c r="J661" s="68">
        <v>0.56999999999999995</v>
      </c>
      <c r="K661" s="66">
        <f t="shared" si="101"/>
        <v>0</v>
      </c>
      <c r="L661" s="85">
        <v>0.54</v>
      </c>
      <c r="M661" s="75">
        <f t="shared" si="102"/>
        <v>0</v>
      </c>
      <c r="N661" s="93"/>
      <c r="O661" s="67"/>
      <c r="P661" s="46">
        <f t="shared" si="103"/>
        <v>0</v>
      </c>
      <c r="Q661" s="87"/>
    </row>
    <row r="662" spans="1:17" ht="33" customHeight="1">
      <c r="A662" s="123"/>
      <c r="B662" s="119">
        <v>124</v>
      </c>
      <c r="C662" s="121" t="s">
        <v>128</v>
      </c>
      <c r="D662" s="111" t="s">
        <v>12</v>
      </c>
      <c r="E662" s="15" t="s">
        <v>80</v>
      </c>
      <c r="F662" s="31">
        <v>152</v>
      </c>
      <c r="G662" s="25">
        <v>92</v>
      </c>
      <c r="H662" s="82">
        <v>0.6</v>
      </c>
      <c r="I662" s="69">
        <f t="shared" si="100"/>
        <v>0</v>
      </c>
      <c r="J662" s="70">
        <v>0.56999999999999995</v>
      </c>
      <c r="K662" s="69">
        <f t="shared" si="101"/>
        <v>0</v>
      </c>
      <c r="L662" s="83">
        <v>0.54</v>
      </c>
      <c r="M662" s="73">
        <f t="shared" si="102"/>
        <v>0</v>
      </c>
      <c r="N662" s="91"/>
      <c r="O662" s="64"/>
      <c r="P662" s="46">
        <f t="shared" si="103"/>
        <v>0</v>
      </c>
      <c r="Q662" s="87"/>
    </row>
    <row r="663" spans="1:17" ht="33" customHeight="1">
      <c r="A663" s="124"/>
      <c r="B663" s="120"/>
      <c r="C663" s="122"/>
      <c r="D663" s="112" t="s">
        <v>13</v>
      </c>
      <c r="E663" s="18" t="s">
        <v>63</v>
      </c>
      <c r="F663" s="29">
        <v>152</v>
      </c>
      <c r="G663" s="25">
        <v>92</v>
      </c>
      <c r="H663" s="76">
        <v>0.6</v>
      </c>
      <c r="I663" s="71">
        <f t="shared" si="100"/>
        <v>0</v>
      </c>
      <c r="J663" s="72">
        <v>0.56999999999999995</v>
      </c>
      <c r="K663" s="71">
        <f t="shared" si="101"/>
        <v>0</v>
      </c>
      <c r="L663" s="77">
        <v>0.54</v>
      </c>
      <c r="M663" s="74">
        <f t="shared" si="102"/>
        <v>0</v>
      </c>
      <c r="N663" s="92"/>
      <c r="O663" s="65"/>
      <c r="P663" s="46">
        <f t="shared" si="103"/>
        <v>0</v>
      </c>
      <c r="Q663" s="87"/>
    </row>
    <row r="664" spans="1:17" ht="33" customHeight="1">
      <c r="A664" s="125"/>
      <c r="B664" s="126"/>
      <c r="C664" s="127"/>
      <c r="D664" s="112" t="s">
        <v>14</v>
      </c>
      <c r="E664" s="18" t="s">
        <v>64</v>
      </c>
      <c r="F664" s="29">
        <v>152</v>
      </c>
      <c r="G664" s="26">
        <v>92</v>
      </c>
      <c r="H664" s="76">
        <v>0.6</v>
      </c>
      <c r="I664" s="71">
        <f t="shared" si="100"/>
        <v>0</v>
      </c>
      <c r="J664" s="72">
        <v>0.56999999999999995</v>
      </c>
      <c r="K664" s="71">
        <f t="shared" si="101"/>
        <v>0</v>
      </c>
      <c r="L664" s="77">
        <v>0.54</v>
      </c>
      <c r="M664" s="74">
        <f t="shared" si="102"/>
        <v>0</v>
      </c>
      <c r="N664" s="93"/>
      <c r="O664" s="65"/>
      <c r="P664" s="46">
        <f t="shared" si="103"/>
        <v>0</v>
      </c>
      <c r="Q664" s="87"/>
    </row>
    <row r="665" spans="1:17" ht="33" customHeight="1">
      <c r="A665" s="123"/>
      <c r="B665" s="119">
        <v>125</v>
      </c>
      <c r="C665" s="121" t="s">
        <v>144</v>
      </c>
      <c r="D665" s="111" t="s">
        <v>12</v>
      </c>
      <c r="E665" s="15" t="s">
        <v>80</v>
      </c>
      <c r="F665" s="31">
        <v>152</v>
      </c>
      <c r="G665" s="25">
        <v>92</v>
      </c>
      <c r="H665" s="82">
        <v>0.6</v>
      </c>
      <c r="I665" s="69">
        <f t="shared" si="100"/>
        <v>0</v>
      </c>
      <c r="J665" s="70">
        <v>0.56999999999999995</v>
      </c>
      <c r="K665" s="69">
        <f t="shared" si="101"/>
        <v>0</v>
      </c>
      <c r="L665" s="83">
        <v>0.54</v>
      </c>
      <c r="M665" s="73">
        <f t="shared" si="102"/>
        <v>0</v>
      </c>
      <c r="N665" s="91"/>
      <c r="O665" s="64"/>
      <c r="P665" s="46">
        <f t="shared" si="103"/>
        <v>0</v>
      </c>
      <c r="Q665" s="87"/>
    </row>
    <row r="666" spans="1:17" ht="33" customHeight="1">
      <c r="A666" s="124"/>
      <c r="B666" s="120"/>
      <c r="C666" s="122"/>
      <c r="D666" s="112" t="s">
        <v>13</v>
      </c>
      <c r="E666" s="18" t="s">
        <v>63</v>
      </c>
      <c r="F666" s="29">
        <v>152</v>
      </c>
      <c r="G666" s="25">
        <v>92</v>
      </c>
      <c r="H666" s="76">
        <v>0.6</v>
      </c>
      <c r="I666" s="71">
        <f t="shared" si="100"/>
        <v>0</v>
      </c>
      <c r="J666" s="72">
        <v>0.56999999999999995</v>
      </c>
      <c r="K666" s="71">
        <f t="shared" si="101"/>
        <v>0</v>
      </c>
      <c r="L666" s="77">
        <v>0.54</v>
      </c>
      <c r="M666" s="74">
        <f t="shared" si="102"/>
        <v>0</v>
      </c>
      <c r="N666" s="92"/>
      <c r="O666" s="65"/>
      <c r="P666" s="46">
        <f t="shared" si="103"/>
        <v>0</v>
      </c>
      <c r="Q666" s="87"/>
    </row>
    <row r="667" spans="1:17" ht="33" customHeight="1">
      <c r="A667" s="125"/>
      <c r="B667" s="126"/>
      <c r="C667" s="127"/>
      <c r="D667" s="113" t="s">
        <v>14</v>
      </c>
      <c r="E667" s="18" t="s">
        <v>64</v>
      </c>
      <c r="F667" s="30">
        <v>152</v>
      </c>
      <c r="G667" s="26">
        <v>92</v>
      </c>
      <c r="H667" s="76">
        <v>0.6</v>
      </c>
      <c r="I667" s="71">
        <f t="shared" si="100"/>
        <v>0</v>
      </c>
      <c r="J667" s="72">
        <v>0.56999999999999995</v>
      </c>
      <c r="K667" s="71">
        <f t="shared" si="101"/>
        <v>0</v>
      </c>
      <c r="L667" s="77">
        <v>0.54</v>
      </c>
      <c r="M667" s="74">
        <f t="shared" si="102"/>
        <v>0</v>
      </c>
      <c r="N667" s="93"/>
      <c r="O667" s="65"/>
      <c r="P667" s="46">
        <f t="shared" si="103"/>
        <v>0</v>
      </c>
      <c r="Q667" s="87"/>
    </row>
    <row r="668" spans="1:17" ht="33" customHeight="1">
      <c r="A668" s="123"/>
      <c r="B668" s="119">
        <v>126</v>
      </c>
      <c r="C668" s="121" t="s">
        <v>15</v>
      </c>
      <c r="D668" s="111" t="s">
        <v>12</v>
      </c>
      <c r="E668" s="15" t="s">
        <v>80</v>
      </c>
      <c r="F668" s="31">
        <v>152</v>
      </c>
      <c r="G668" s="25">
        <v>92</v>
      </c>
      <c r="H668" s="82">
        <v>0.6</v>
      </c>
      <c r="I668" s="69">
        <f t="shared" si="100"/>
        <v>0</v>
      </c>
      <c r="J668" s="70">
        <v>0.56999999999999995</v>
      </c>
      <c r="K668" s="69">
        <f t="shared" si="101"/>
        <v>0</v>
      </c>
      <c r="L668" s="83">
        <v>0.54</v>
      </c>
      <c r="M668" s="73">
        <f t="shared" si="102"/>
        <v>0</v>
      </c>
      <c r="N668" s="91"/>
      <c r="O668" s="64"/>
      <c r="P668" s="46">
        <f t="shared" si="103"/>
        <v>0</v>
      </c>
      <c r="Q668" s="87"/>
    </row>
    <row r="669" spans="1:17" ht="33" customHeight="1">
      <c r="A669" s="124"/>
      <c r="B669" s="120"/>
      <c r="C669" s="122"/>
      <c r="D669" s="112" t="s">
        <v>13</v>
      </c>
      <c r="E669" s="18" t="s">
        <v>63</v>
      </c>
      <c r="F669" s="29">
        <v>152</v>
      </c>
      <c r="G669" s="25">
        <v>92</v>
      </c>
      <c r="H669" s="76">
        <v>0.6</v>
      </c>
      <c r="I669" s="71">
        <f t="shared" si="100"/>
        <v>0</v>
      </c>
      <c r="J669" s="72">
        <v>0.56999999999999995</v>
      </c>
      <c r="K669" s="71">
        <f t="shared" si="101"/>
        <v>0</v>
      </c>
      <c r="L669" s="77">
        <v>0.54</v>
      </c>
      <c r="M669" s="74">
        <f t="shared" si="102"/>
        <v>0</v>
      </c>
      <c r="N669" s="92"/>
      <c r="O669" s="65"/>
      <c r="P669" s="46">
        <f t="shared" si="103"/>
        <v>0</v>
      </c>
      <c r="Q669" s="87"/>
    </row>
    <row r="670" spans="1:17" ht="33" customHeight="1">
      <c r="A670" s="125"/>
      <c r="B670" s="126"/>
      <c r="C670" s="127"/>
      <c r="D670" s="113" t="s">
        <v>14</v>
      </c>
      <c r="E670" s="18" t="s">
        <v>64</v>
      </c>
      <c r="F670" s="30">
        <v>152</v>
      </c>
      <c r="G670" s="26">
        <v>92</v>
      </c>
      <c r="H670" s="76">
        <v>0.6</v>
      </c>
      <c r="I670" s="71">
        <f t="shared" si="100"/>
        <v>0</v>
      </c>
      <c r="J670" s="72">
        <v>0.56999999999999995</v>
      </c>
      <c r="K670" s="71">
        <f t="shared" si="101"/>
        <v>0</v>
      </c>
      <c r="L670" s="77">
        <v>0.54</v>
      </c>
      <c r="M670" s="74">
        <f t="shared" si="102"/>
        <v>0</v>
      </c>
      <c r="N670" s="93"/>
      <c r="O670" s="65"/>
      <c r="P670" s="46">
        <f t="shared" si="103"/>
        <v>0</v>
      </c>
      <c r="Q670" s="87"/>
    </row>
    <row r="671" spans="1:17" ht="33" customHeight="1">
      <c r="A671" s="123"/>
      <c r="B671" s="119">
        <v>127</v>
      </c>
      <c r="C671" s="121" t="s">
        <v>129</v>
      </c>
      <c r="D671" s="111" t="s">
        <v>12</v>
      </c>
      <c r="E671" s="15" t="s">
        <v>80</v>
      </c>
      <c r="F671" s="31">
        <v>152</v>
      </c>
      <c r="G671" s="25">
        <v>92</v>
      </c>
      <c r="H671" s="82">
        <v>0.6</v>
      </c>
      <c r="I671" s="69">
        <f t="shared" si="100"/>
        <v>0</v>
      </c>
      <c r="J671" s="70">
        <v>0.56999999999999995</v>
      </c>
      <c r="K671" s="69">
        <f t="shared" si="101"/>
        <v>0</v>
      </c>
      <c r="L671" s="83">
        <v>0.54</v>
      </c>
      <c r="M671" s="73">
        <f t="shared" si="102"/>
        <v>0</v>
      </c>
      <c r="N671" s="91"/>
      <c r="O671" s="64"/>
      <c r="P671" s="46">
        <f t="shared" si="103"/>
        <v>0</v>
      </c>
      <c r="Q671" s="87"/>
    </row>
    <row r="672" spans="1:17" ht="33" customHeight="1">
      <c r="A672" s="124"/>
      <c r="B672" s="120"/>
      <c r="C672" s="122"/>
      <c r="D672" s="112" t="s">
        <v>13</v>
      </c>
      <c r="E672" s="18" t="s">
        <v>63</v>
      </c>
      <c r="F672" s="29">
        <v>152</v>
      </c>
      <c r="G672" s="25">
        <v>92</v>
      </c>
      <c r="H672" s="76">
        <v>0.6</v>
      </c>
      <c r="I672" s="71">
        <f t="shared" si="100"/>
        <v>0</v>
      </c>
      <c r="J672" s="72">
        <v>0.56999999999999995</v>
      </c>
      <c r="K672" s="71">
        <f t="shared" si="101"/>
        <v>0</v>
      </c>
      <c r="L672" s="77">
        <v>0.54</v>
      </c>
      <c r="M672" s="74">
        <f t="shared" si="102"/>
        <v>0</v>
      </c>
      <c r="N672" s="92"/>
      <c r="O672" s="65"/>
      <c r="P672" s="46">
        <f t="shared" si="103"/>
        <v>0</v>
      </c>
      <c r="Q672" s="87"/>
    </row>
    <row r="673" spans="1:17" ht="33" customHeight="1">
      <c r="A673" s="125"/>
      <c r="B673" s="126"/>
      <c r="C673" s="127"/>
      <c r="D673" s="113" t="s">
        <v>14</v>
      </c>
      <c r="E673" s="18" t="s">
        <v>64</v>
      </c>
      <c r="F673" s="30">
        <v>152</v>
      </c>
      <c r="G673" s="26">
        <v>92</v>
      </c>
      <c r="H673" s="76">
        <v>0.6</v>
      </c>
      <c r="I673" s="71">
        <f t="shared" si="100"/>
        <v>0</v>
      </c>
      <c r="J673" s="72">
        <v>0.56999999999999995</v>
      </c>
      <c r="K673" s="71">
        <f t="shared" si="101"/>
        <v>0</v>
      </c>
      <c r="L673" s="77">
        <v>0.54</v>
      </c>
      <c r="M673" s="74">
        <f t="shared" si="102"/>
        <v>0</v>
      </c>
      <c r="N673" s="92"/>
      <c r="O673" s="65"/>
      <c r="P673" s="46">
        <f t="shared" si="103"/>
        <v>0</v>
      </c>
      <c r="Q673" s="87"/>
    </row>
    <row r="674" spans="1:17" ht="33" customHeight="1">
      <c r="A674" s="123"/>
      <c r="B674" s="119">
        <v>128</v>
      </c>
      <c r="C674" s="121" t="s">
        <v>130</v>
      </c>
      <c r="D674" s="111" t="s">
        <v>12</v>
      </c>
      <c r="E674" s="15" t="s">
        <v>80</v>
      </c>
      <c r="F674" s="31">
        <v>152</v>
      </c>
      <c r="G674" s="25">
        <v>92</v>
      </c>
      <c r="H674" s="82">
        <v>0.6</v>
      </c>
      <c r="I674" s="69">
        <f t="shared" si="100"/>
        <v>0</v>
      </c>
      <c r="J674" s="70">
        <v>0.56999999999999995</v>
      </c>
      <c r="K674" s="69">
        <f t="shared" si="101"/>
        <v>0</v>
      </c>
      <c r="L674" s="83">
        <v>0.54</v>
      </c>
      <c r="M674" s="73">
        <f t="shared" si="102"/>
        <v>0</v>
      </c>
      <c r="N674" s="91"/>
      <c r="O674" s="64"/>
      <c r="P674" s="46">
        <f t="shared" si="103"/>
        <v>0</v>
      </c>
      <c r="Q674" s="87"/>
    </row>
    <row r="675" spans="1:17" ht="33" customHeight="1">
      <c r="A675" s="124"/>
      <c r="B675" s="120"/>
      <c r="C675" s="122"/>
      <c r="D675" s="112" t="s">
        <v>13</v>
      </c>
      <c r="E675" s="18" t="s">
        <v>63</v>
      </c>
      <c r="F675" s="29">
        <v>152</v>
      </c>
      <c r="G675" s="25">
        <v>92</v>
      </c>
      <c r="H675" s="76">
        <v>0.6</v>
      </c>
      <c r="I675" s="71">
        <f t="shared" si="100"/>
        <v>0</v>
      </c>
      <c r="J675" s="72">
        <v>0.56999999999999995</v>
      </c>
      <c r="K675" s="71">
        <f t="shared" si="101"/>
        <v>0</v>
      </c>
      <c r="L675" s="77">
        <v>0.54</v>
      </c>
      <c r="M675" s="74">
        <f t="shared" si="102"/>
        <v>0</v>
      </c>
      <c r="N675" s="92"/>
      <c r="O675" s="65"/>
      <c r="P675" s="46">
        <f t="shared" si="103"/>
        <v>0</v>
      </c>
      <c r="Q675" s="87"/>
    </row>
    <row r="676" spans="1:17" ht="33" customHeight="1">
      <c r="A676" s="125"/>
      <c r="B676" s="126"/>
      <c r="C676" s="127"/>
      <c r="D676" s="112" t="s">
        <v>14</v>
      </c>
      <c r="E676" s="18" t="s">
        <v>64</v>
      </c>
      <c r="F676" s="29">
        <v>152</v>
      </c>
      <c r="G676" s="26">
        <v>92</v>
      </c>
      <c r="H676" s="76">
        <v>0.6</v>
      </c>
      <c r="I676" s="71">
        <f t="shared" si="100"/>
        <v>0</v>
      </c>
      <c r="J676" s="72">
        <v>0.56999999999999995</v>
      </c>
      <c r="K676" s="71">
        <f t="shared" si="101"/>
        <v>0</v>
      </c>
      <c r="L676" s="77">
        <v>0.54</v>
      </c>
      <c r="M676" s="74">
        <f t="shared" si="102"/>
        <v>0</v>
      </c>
      <c r="N676" s="92"/>
      <c r="O676" s="65"/>
      <c r="P676" s="46">
        <f t="shared" si="103"/>
        <v>0</v>
      </c>
      <c r="Q676" s="87"/>
    </row>
    <row r="677" spans="1:17" ht="36" customHeight="1">
      <c r="A677" s="184"/>
      <c r="B677" s="119">
        <v>129</v>
      </c>
      <c r="C677" s="121" t="s">
        <v>138</v>
      </c>
      <c r="D677" s="111" t="s">
        <v>12</v>
      </c>
      <c r="E677" s="15" t="s">
        <v>80</v>
      </c>
      <c r="F677" s="31">
        <v>152</v>
      </c>
      <c r="G677" s="25">
        <v>92</v>
      </c>
      <c r="H677" s="82">
        <v>0.6</v>
      </c>
      <c r="I677" s="69">
        <f t="shared" si="100"/>
        <v>0</v>
      </c>
      <c r="J677" s="70">
        <v>0.56999999999999995</v>
      </c>
      <c r="K677" s="69">
        <f t="shared" si="101"/>
        <v>0</v>
      </c>
      <c r="L677" s="83">
        <v>0.54</v>
      </c>
      <c r="M677" s="73">
        <f t="shared" si="102"/>
        <v>0</v>
      </c>
      <c r="N677" s="91"/>
      <c r="O677" s="64"/>
      <c r="P677" s="46">
        <f t="shared" si="103"/>
        <v>0</v>
      </c>
      <c r="Q677" s="87"/>
    </row>
    <row r="678" spans="1:17" ht="36" customHeight="1">
      <c r="A678" s="185"/>
      <c r="B678" s="120"/>
      <c r="C678" s="122"/>
      <c r="D678" s="112" t="s">
        <v>13</v>
      </c>
      <c r="E678" s="18" t="s">
        <v>63</v>
      </c>
      <c r="F678" s="29">
        <v>152</v>
      </c>
      <c r="G678" s="25">
        <v>92</v>
      </c>
      <c r="H678" s="76">
        <v>0.6</v>
      </c>
      <c r="I678" s="71">
        <f t="shared" si="100"/>
        <v>0</v>
      </c>
      <c r="J678" s="72">
        <v>0.56999999999999995</v>
      </c>
      <c r="K678" s="71">
        <f t="shared" si="101"/>
        <v>0</v>
      </c>
      <c r="L678" s="77">
        <v>0.54</v>
      </c>
      <c r="M678" s="74">
        <f t="shared" si="102"/>
        <v>0</v>
      </c>
      <c r="N678" s="92"/>
      <c r="O678" s="65"/>
      <c r="P678" s="46">
        <f t="shared" si="103"/>
        <v>0</v>
      </c>
      <c r="Q678" s="87"/>
    </row>
    <row r="679" spans="1:17" ht="36" customHeight="1">
      <c r="A679" s="186"/>
      <c r="B679" s="126"/>
      <c r="C679" s="127"/>
      <c r="D679" s="113" t="s">
        <v>14</v>
      </c>
      <c r="E679" s="17" t="s">
        <v>64</v>
      </c>
      <c r="F679" s="30">
        <v>152</v>
      </c>
      <c r="G679" s="26">
        <v>92</v>
      </c>
      <c r="H679" s="76">
        <v>0.6</v>
      </c>
      <c r="I679" s="71">
        <f t="shared" ref="I679:I740" si="104">H679*O679</f>
        <v>0</v>
      </c>
      <c r="J679" s="72">
        <v>0.56999999999999995</v>
      </c>
      <c r="K679" s="71">
        <f t="shared" ref="K679:K740" si="105">J679*O679</f>
        <v>0</v>
      </c>
      <c r="L679" s="77">
        <v>0.54</v>
      </c>
      <c r="M679" s="74">
        <f t="shared" ref="M679:M740" si="106">L679*O679</f>
        <v>0</v>
      </c>
      <c r="N679" s="93"/>
      <c r="O679" s="65"/>
      <c r="P679" s="46">
        <f t="shared" si="103"/>
        <v>0</v>
      </c>
      <c r="Q679" s="87"/>
    </row>
    <row r="680" spans="1:17" ht="33" customHeight="1">
      <c r="A680" s="123"/>
      <c r="B680" s="119">
        <v>130</v>
      </c>
      <c r="C680" s="122" t="s">
        <v>131</v>
      </c>
      <c r="D680" s="112" t="s">
        <v>12</v>
      </c>
      <c r="E680" s="18" t="s">
        <v>80</v>
      </c>
      <c r="F680" s="29">
        <v>152</v>
      </c>
      <c r="G680" s="25">
        <v>92</v>
      </c>
      <c r="H680" s="82">
        <v>0.6</v>
      </c>
      <c r="I680" s="69">
        <f t="shared" si="104"/>
        <v>0</v>
      </c>
      <c r="J680" s="70">
        <v>0.56999999999999995</v>
      </c>
      <c r="K680" s="69">
        <f t="shared" si="105"/>
        <v>0</v>
      </c>
      <c r="L680" s="83">
        <v>0.54</v>
      </c>
      <c r="M680" s="73">
        <f t="shared" si="106"/>
        <v>0</v>
      </c>
      <c r="N680" s="92"/>
      <c r="O680" s="64"/>
      <c r="P680" s="46">
        <f t="shared" si="103"/>
        <v>0</v>
      </c>
      <c r="Q680" s="87"/>
    </row>
    <row r="681" spans="1:17" ht="33" customHeight="1">
      <c r="A681" s="124"/>
      <c r="B681" s="120"/>
      <c r="C681" s="122"/>
      <c r="D681" s="112" t="s">
        <v>13</v>
      </c>
      <c r="E681" s="18" t="s">
        <v>63</v>
      </c>
      <c r="F681" s="29">
        <v>152</v>
      </c>
      <c r="G681" s="25">
        <v>92</v>
      </c>
      <c r="H681" s="76">
        <v>0.6</v>
      </c>
      <c r="I681" s="71">
        <f t="shared" si="104"/>
        <v>0</v>
      </c>
      <c r="J681" s="72">
        <v>0.56999999999999995</v>
      </c>
      <c r="K681" s="71">
        <f t="shared" si="105"/>
        <v>0</v>
      </c>
      <c r="L681" s="77">
        <v>0.54</v>
      </c>
      <c r="M681" s="74">
        <f t="shared" si="106"/>
        <v>0</v>
      </c>
      <c r="N681" s="92"/>
      <c r="O681" s="65"/>
      <c r="P681" s="46">
        <f t="shared" si="103"/>
        <v>0</v>
      </c>
      <c r="Q681" s="87"/>
    </row>
    <row r="682" spans="1:17" ht="33" customHeight="1">
      <c r="A682" s="125"/>
      <c r="B682" s="126"/>
      <c r="C682" s="127"/>
      <c r="D682" s="113" t="s">
        <v>14</v>
      </c>
      <c r="E682" s="17" t="s">
        <v>64</v>
      </c>
      <c r="F682" s="30">
        <v>152</v>
      </c>
      <c r="G682" s="26">
        <v>92</v>
      </c>
      <c r="H682" s="76">
        <v>0.6</v>
      </c>
      <c r="I682" s="71">
        <f t="shared" si="104"/>
        <v>0</v>
      </c>
      <c r="J682" s="72">
        <v>0.56999999999999995</v>
      </c>
      <c r="K682" s="71">
        <f t="shared" si="105"/>
        <v>0</v>
      </c>
      <c r="L682" s="77">
        <v>0.54</v>
      </c>
      <c r="M682" s="74">
        <f t="shared" si="106"/>
        <v>0</v>
      </c>
      <c r="N682" s="92"/>
      <c r="O682" s="65"/>
      <c r="P682" s="46">
        <f t="shared" si="103"/>
        <v>0</v>
      </c>
      <c r="Q682" s="87"/>
    </row>
    <row r="683" spans="1:17" ht="33" customHeight="1">
      <c r="A683" s="123"/>
      <c r="B683" s="119">
        <v>131</v>
      </c>
      <c r="C683" s="121"/>
      <c r="D683" s="111" t="s">
        <v>12</v>
      </c>
      <c r="E683" s="15" t="s">
        <v>80</v>
      </c>
      <c r="F683" s="31">
        <v>152</v>
      </c>
      <c r="G683" s="25">
        <v>92</v>
      </c>
      <c r="H683" s="82">
        <v>0.6</v>
      </c>
      <c r="I683" s="69">
        <f t="shared" si="104"/>
        <v>0</v>
      </c>
      <c r="J683" s="70">
        <v>0.56999999999999995</v>
      </c>
      <c r="K683" s="69">
        <f t="shared" si="105"/>
        <v>0</v>
      </c>
      <c r="L683" s="83">
        <v>0.54</v>
      </c>
      <c r="M683" s="73">
        <f t="shared" si="106"/>
        <v>0</v>
      </c>
      <c r="N683" s="91"/>
      <c r="O683" s="64"/>
      <c r="P683" s="46">
        <f t="shared" si="103"/>
        <v>0</v>
      </c>
      <c r="Q683" s="87"/>
    </row>
    <row r="684" spans="1:17" ht="33" customHeight="1">
      <c r="A684" s="124"/>
      <c r="B684" s="120"/>
      <c r="C684" s="122"/>
      <c r="D684" s="112" t="s">
        <v>13</v>
      </c>
      <c r="E684" s="18" t="s">
        <v>63</v>
      </c>
      <c r="F684" s="29">
        <v>152</v>
      </c>
      <c r="G684" s="25">
        <v>92</v>
      </c>
      <c r="H684" s="76">
        <v>0.6</v>
      </c>
      <c r="I684" s="71">
        <f t="shared" si="104"/>
        <v>0</v>
      </c>
      <c r="J684" s="72">
        <v>0.56999999999999995</v>
      </c>
      <c r="K684" s="71">
        <f t="shared" si="105"/>
        <v>0</v>
      </c>
      <c r="L684" s="77">
        <v>0.54</v>
      </c>
      <c r="M684" s="74">
        <f t="shared" si="106"/>
        <v>0</v>
      </c>
      <c r="N684" s="92"/>
      <c r="O684" s="65"/>
      <c r="P684" s="46">
        <f t="shared" si="103"/>
        <v>0</v>
      </c>
      <c r="Q684" s="87"/>
    </row>
    <row r="685" spans="1:17" ht="33" customHeight="1">
      <c r="A685" s="125"/>
      <c r="B685" s="126"/>
      <c r="C685" s="127"/>
      <c r="D685" s="113" t="s">
        <v>14</v>
      </c>
      <c r="E685" s="17" t="s">
        <v>64</v>
      </c>
      <c r="F685" s="30">
        <v>152</v>
      </c>
      <c r="G685" s="26">
        <v>92</v>
      </c>
      <c r="H685" s="76">
        <v>0.6</v>
      </c>
      <c r="I685" s="71">
        <f t="shared" si="104"/>
        <v>0</v>
      </c>
      <c r="J685" s="72">
        <v>0.56999999999999995</v>
      </c>
      <c r="K685" s="71">
        <f t="shared" si="105"/>
        <v>0</v>
      </c>
      <c r="L685" s="77">
        <v>0.54</v>
      </c>
      <c r="M685" s="74">
        <f t="shared" si="106"/>
        <v>0</v>
      </c>
      <c r="N685" s="92"/>
      <c r="O685" s="65"/>
      <c r="P685" s="46">
        <f t="shared" si="103"/>
        <v>0</v>
      </c>
      <c r="Q685" s="87"/>
    </row>
    <row r="686" spans="1:17" ht="33" customHeight="1">
      <c r="A686" s="123"/>
      <c r="B686" s="119">
        <v>133</v>
      </c>
      <c r="C686" s="121" t="s">
        <v>132</v>
      </c>
      <c r="D686" s="111" t="s">
        <v>12</v>
      </c>
      <c r="E686" s="15" t="s">
        <v>80</v>
      </c>
      <c r="F686" s="31">
        <v>152</v>
      </c>
      <c r="G686" s="25">
        <v>92</v>
      </c>
      <c r="H686" s="82">
        <v>0.6</v>
      </c>
      <c r="I686" s="69">
        <f t="shared" si="104"/>
        <v>0</v>
      </c>
      <c r="J686" s="70">
        <v>0.56999999999999995</v>
      </c>
      <c r="K686" s="69">
        <f t="shared" si="105"/>
        <v>0</v>
      </c>
      <c r="L686" s="83">
        <v>0.54</v>
      </c>
      <c r="M686" s="73">
        <f t="shared" si="106"/>
        <v>0</v>
      </c>
      <c r="N686" s="91"/>
      <c r="O686" s="64"/>
      <c r="P686" s="46">
        <f t="shared" si="103"/>
        <v>0</v>
      </c>
      <c r="Q686" s="87"/>
    </row>
    <row r="687" spans="1:17" ht="33" customHeight="1">
      <c r="A687" s="124"/>
      <c r="B687" s="120"/>
      <c r="C687" s="122"/>
      <c r="D687" s="112" t="s">
        <v>13</v>
      </c>
      <c r="E687" s="18" t="s">
        <v>63</v>
      </c>
      <c r="F687" s="29">
        <v>152</v>
      </c>
      <c r="G687" s="25">
        <v>92</v>
      </c>
      <c r="H687" s="76">
        <v>0.6</v>
      </c>
      <c r="I687" s="71">
        <f t="shared" si="104"/>
        <v>0</v>
      </c>
      <c r="J687" s="72">
        <v>0.56999999999999995</v>
      </c>
      <c r="K687" s="71">
        <f t="shared" si="105"/>
        <v>0</v>
      </c>
      <c r="L687" s="77">
        <v>0.54</v>
      </c>
      <c r="M687" s="74">
        <f t="shared" si="106"/>
        <v>0</v>
      </c>
      <c r="N687" s="92"/>
      <c r="O687" s="65"/>
      <c r="P687" s="46">
        <f t="shared" si="103"/>
        <v>0</v>
      </c>
      <c r="Q687" s="87"/>
    </row>
    <row r="688" spans="1:17" ht="33" customHeight="1">
      <c r="A688" s="125"/>
      <c r="B688" s="126"/>
      <c r="C688" s="127"/>
      <c r="D688" s="113" t="s">
        <v>14</v>
      </c>
      <c r="E688" s="17" t="s">
        <v>64</v>
      </c>
      <c r="F688" s="30">
        <v>152</v>
      </c>
      <c r="G688" s="26">
        <v>92</v>
      </c>
      <c r="H688" s="76">
        <v>0.6</v>
      </c>
      <c r="I688" s="71">
        <f t="shared" si="104"/>
        <v>0</v>
      </c>
      <c r="J688" s="72">
        <v>0.56999999999999995</v>
      </c>
      <c r="K688" s="71">
        <f t="shared" si="105"/>
        <v>0</v>
      </c>
      <c r="L688" s="77">
        <v>0.54</v>
      </c>
      <c r="M688" s="74">
        <f t="shared" si="106"/>
        <v>0</v>
      </c>
      <c r="N688" s="92"/>
      <c r="O688" s="65"/>
      <c r="P688" s="46">
        <f t="shared" si="103"/>
        <v>0</v>
      </c>
      <c r="Q688" s="87"/>
    </row>
    <row r="689" spans="1:17" ht="33" customHeight="1">
      <c r="A689" s="123"/>
      <c r="B689" s="119">
        <v>134</v>
      </c>
      <c r="C689" s="121"/>
      <c r="D689" s="111" t="s">
        <v>12</v>
      </c>
      <c r="E689" s="15" t="s">
        <v>80</v>
      </c>
      <c r="F689" s="31">
        <v>152</v>
      </c>
      <c r="G689" s="25">
        <v>92</v>
      </c>
      <c r="H689" s="82">
        <v>0.6</v>
      </c>
      <c r="I689" s="69">
        <f t="shared" si="104"/>
        <v>0</v>
      </c>
      <c r="J689" s="70">
        <v>0.56999999999999995</v>
      </c>
      <c r="K689" s="69">
        <f t="shared" si="105"/>
        <v>0</v>
      </c>
      <c r="L689" s="83">
        <v>0.54</v>
      </c>
      <c r="M689" s="73">
        <f t="shared" si="106"/>
        <v>0</v>
      </c>
      <c r="N689" s="91"/>
      <c r="O689" s="64"/>
      <c r="P689" s="46">
        <f t="shared" si="103"/>
        <v>0</v>
      </c>
      <c r="Q689" s="87"/>
    </row>
    <row r="690" spans="1:17" ht="33" customHeight="1">
      <c r="A690" s="124"/>
      <c r="B690" s="120"/>
      <c r="C690" s="122"/>
      <c r="D690" s="112" t="s">
        <v>13</v>
      </c>
      <c r="E690" s="18" t="s">
        <v>63</v>
      </c>
      <c r="F690" s="29">
        <v>152</v>
      </c>
      <c r="G690" s="25">
        <v>92</v>
      </c>
      <c r="H690" s="76">
        <v>0.6</v>
      </c>
      <c r="I690" s="71">
        <f t="shared" si="104"/>
        <v>0</v>
      </c>
      <c r="J690" s="72">
        <v>0.56999999999999995</v>
      </c>
      <c r="K690" s="71">
        <f t="shared" si="105"/>
        <v>0</v>
      </c>
      <c r="L690" s="77">
        <v>0.54</v>
      </c>
      <c r="M690" s="74">
        <f t="shared" si="106"/>
        <v>0</v>
      </c>
      <c r="N690" s="92"/>
      <c r="O690" s="65"/>
      <c r="P690" s="46">
        <f t="shared" si="103"/>
        <v>0</v>
      </c>
      <c r="Q690" s="87"/>
    </row>
    <row r="691" spans="1:17" ht="33" customHeight="1">
      <c r="A691" s="125"/>
      <c r="B691" s="126"/>
      <c r="C691" s="127"/>
      <c r="D691" s="113" t="s">
        <v>14</v>
      </c>
      <c r="E691" s="17" t="s">
        <v>64</v>
      </c>
      <c r="F691" s="30">
        <v>152</v>
      </c>
      <c r="G691" s="26">
        <v>92</v>
      </c>
      <c r="H691" s="76">
        <v>0.6</v>
      </c>
      <c r="I691" s="71">
        <f t="shared" si="104"/>
        <v>0</v>
      </c>
      <c r="J691" s="72">
        <v>0.56999999999999995</v>
      </c>
      <c r="K691" s="71">
        <f t="shared" si="105"/>
        <v>0</v>
      </c>
      <c r="L691" s="77">
        <v>0.54</v>
      </c>
      <c r="M691" s="74">
        <f t="shared" si="106"/>
        <v>0</v>
      </c>
      <c r="N691" s="92"/>
      <c r="O691" s="65"/>
      <c r="P691" s="46">
        <f t="shared" si="103"/>
        <v>0</v>
      </c>
      <c r="Q691" s="87"/>
    </row>
    <row r="692" spans="1:17" ht="33" customHeight="1">
      <c r="A692" s="123"/>
      <c r="B692" s="119">
        <v>135</v>
      </c>
      <c r="C692" s="121" t="s">
        <v>145</v>
      </c>
      <c r="D692" s="111" t="s">
        <v>12</v>
      </c>
      <c r="E692" s="15" t="s">
        <v>80</v>
      </c>
      <c r="F692" s="31">
        <v>152</v>
      </c>
      <c r="G692" s="25">
        <v>92</v>
      </c>
      <c r="H692" s="82">
        <v>0.6</v>
      </c>
      <c r="I692" s="69">
        <f t="shared" si="104"/>
        <v>0</v>
      </c>
      <c r="J692" s="70">
        <v>0.56999999999999995</v>
      </c>
      <c r="K692" s="69">
        <f t="shared" si="105"/>
        <v>0</v>
      </c>
      <c r="L692" s="83">
        <v>0.54</v>
      </c>
      <c r="M692" s="73">
        <f t="shared" si="106"/>
        <v>0</v>
      </c>
      <c r="N692" s="91"/>
      <c r="O692" s="64"/>
      <c r="P692" s="46">
        <f t="shared" si="103"/>
        <v>0</v>
      </c>
      <c r="Q692" s="87"/>
    </row>
    <row r="693" spans="1:17" ht="33" customHeight="1">
      <c r="A693" s="124"/>
      <c r="B693" s="120"/>
      <c r="C693" s="122"/>
      <c r="D693" s="112" t="s">
        <v>13</v>
      </c>
      <c r="E693" s="18" t="s">
        <v>63</v>
      </c>
      <c r="F693" s="29">
        <v>152</v>
      </c>
      <c r="G693" s="25">
        <v>92</v>
      </c>
      <c r="H693" s="76">
        <v>0.6</v>
      </c>
      <c r="I693" s="71">
        <f t="shared" si="104"/>
        <v>0</v>
      </c>
      <c r="J693" s="72">
        <v>0.56999999999999995</v>
      </c>
      <c r="K693" s="71">
        <f t="shared" si="105"/>
        <v>0</v>
      </c>
      <c r="L693" s="77">
        <v>0.54</v>
      </c>
      <c r="M693" s="74">
        <f t="shared" si="106"/>
        <v>0</v>
      </c>
      <c r="N693" s="92"/>
      <c r="O693" s="65"/>
      <c r="P693" s="46">
        <f t="shared" si="103"/>
        <v>0</v>
      </c>
      <c r="Q693" s="87"/>
    </row>
    <row r="694" spans="1:17" ht="33" customHeight="1">
      <c r="A694" s="125"/>
      <c r="B694" s="126"/>
      <c r="C694" s="127"/>
      <c r="D694" s="113" t="s">
        <v>14</v>
      </c>
      <c r="E694" s="17" t="s">
        <v>64</v>
      </c>
      <c r="F694" s="30">
        <v>152</v>
      </c>
      <c r="G694" s="26">
        <v>92</v>
      </c>
      <c r="H694" s="76">
        <v>0.6</v>
      </c>
      <c r="I694" s="71">
        <f t="shared" si="104"/>
        <v>0</v>
      </c>
      <c r="J694" s="72">
        <v>0.56999999999999995</v>
      </c>
      <c r="K694" s="71">
        <f t="shared" si="105"/>
        <v>0</v>
      </c>
      <c r="L694" s="77">
        <v>0.54</v>
      </c>
      <c r="M694" s="74">
        <f t="shared" si="106"/>
        <v>0</v>
      </c>
      <c r="N694" s="93"/>
      <c r="O694" s="65"/>
      <c r="P694" s="46">
        <f t="shared" si="103"/>
        <v>0</v>
      </c>
      <c r="Q694" s="87"/>
    </row>
    <row r="695" spans="1:17" ht="33" customHeight="1">
      <c r="A695" s="123"/>
      <c r="B695" s="119">
        <v>136</v>
      </c>
      <c r="C695" s="121" t="s">
        <v>146</v>
      </c>
      <c r="D695" s="111"/>
      <c r="E695" s="15"/>
      <c r="F695" s="31"/>
      <c r="G695" s="25"/>
      <c r="H695" s="82">
        <v>0.6</v>
      </c>
      <c r="I695" s="69">
        <f t="shared" si="104"/>
        <v>0</v>
      </c>
      <c r="J695" s="70">
        <v>0.56999999999999995</v>
      </c>
      <c r="K695" s="69">
        <f t="shared" si="105"/>
        <v>0</v>
      </c>
      <c r="L695" s="83">
        <v>0.54</v>
      </c>
      <c r="M695" s="73">
        <f t="shared" si="106"/>
        <v>0</v>
      </c>
      <c r="N695" s="91"/>
      <c r="O695" s="64"/>
      <c r="P695" s="46">
        <f t="shared" si="103"/>
        <v>0</v>
      </c>
      <c r="Q695" s="87"/>
    </row>
    <row r="696" spans="1:17" ht="33" customHeight="1">
      <c r="A696" s="124"/>
      <c r="B696" s="120"/>
      <c r="C696" s="122"/>
      <c r="D696" s="112" t="s">
        <v>13</v>
      </c>
      <c r="E696" s="18" t="s">
        <v>63</v>
      </c>
      <c r="F696" s="29">
        <v>152</v>
      </c>
      <c r="G696" s="25">
        <v>92</v>
      </c>
      <c r="H696" s="76">
        <v>0.6</v>
      </c>
      <c r="I696" s="71">
        <f t="shared" si="104"/>
        <v>0</v>
      </c>
      <c r="J696" s="72">
        <v>0.56999999999999995</v>
      </c>
      <c r="K696" s="71">
        <f t="shared" si="105"/>
        <v>0</v>
      </c>
      <c r="L696" s="77">
        <v>0.54</v>
      </c>
      <c r="M696" s="74">
        <f t="shared" si="106"/>
        <v>0</v>
      </c>
      <c r="N696" s="92"/>
      <c r="O696" s="65"/>
      <c r="P696" s="46">
        <f t="shared" si="103"/>
        <v>0</v>
      </c>
      <c r="Q696" s="87"/>
    </row>
    <row r="697" spans="1:17" ht="33" customHeight="1">
      <c r="A697" s="125"/>
      <c r="B697" s="126"/>
      <c r="C697" s="127"/>
      <c r="D697" s="112"/>
      <c r="E697" s="18"/>
      <c r="F697" s="29"/>
      <c r="G697" s="26"/>
      <c r="H697" s="76">
        <v>0.6</v>
      </c>
      <c r="I697" s="71">
        <f t="shared" si="104"/>
        <v>0</v>
      </c>
      <c r="J697" s="72">
        <v>0.56999999999999995</v>
      </c>
      <c r="K697" s="71">
        <f t="shared" si="105"/>
        <v>0</v>
      </c>
      <c r="L697" s="77">
        <v>0.54</v>
      </c>
      <c r="M697" s="74">
        <f t="shared" si="106"/>
        <v>0</v>
      </c>
      <c r="N697" s="92"/>
      <c r="O697" s="65"/>
      <c r="P697" s="46">
        <f t="shared" si="103"/>
        <v>0</v>
      </c>
      <c r="Q697" s="87"/>
    </row>
    <row r="698" spans="1:17" ht="34.5" customHeight="1">
      <c r="A698" s="184"/>
      <c r="B698" s="119">
        <v>137</v>
      </c>
      <c r="C698" s="121"/>
      <c r="D698" s="111" t="s">
        <v>12</v>
      </c>
      <c r="E698" s="15" t="s">
        <v>80</v>
      </c>
      <c r="F698" s="31">
        <v>152</v>
      </c>
      <c r="G698" s="25">
        <v>92</v>
      </c>
      <c r="H698" s="82">
        <v>0.6</v>
      </c>
      <c r="I698" s="69">
        <f t="shared" si="104"/>
        <v>0</v>
      </c>
      <c r="J698" s="70">
        <v>0.56999999999999995</v>
      </c>
      <c r="K698" s="69">
        <f t="shared" si="105"/>
        <v>0</v>
      </c>
      <c r="L698" s="83">
        <v>0.54</v>
      </c>
      <c r="M698" s="73">
        <f t="shared" si="106"/>
        <v>0</v>
      </c>
      <c r="N698" s="91" t="s">
        <v>185</v>
      </c>
      <c r="O698" s="64"/>
      <c r="P698" s="46">
        <f t="shared" si="103"/>
        <v>0</v>
      </c>
      <c r="Q698" s="87"/>
    </row>
    <row r="699" spans="1:17" ht="34.5" customHeight="1">
      <c r="A699" s="185"/>
      <c r="B699" s="120"/>
      <c r="C699" s="122"/>
      <c r="D699" s="112" t="s">
        <v>13</v>
      </c>
      <c r="E699" s="18" t="s">
        <v>63</v>
      </c>
      <c r="F699" s="29">
        <v>152</v>
      </c>
      <c r="G699" s="25">
        <v>92</v>
      </c>
      <c r="H699" s="76">
        <v>0.6</v>
      </c>
      <c r="I699" s="71">
        <f t="shared" si="104"/>
        <v>0</v>
      </c>
      <c r="J699" s="72">
        <v>0.56999999999999995</v>
      </c>
      <c r="K699" s="71">
        <f t="shared" si="105"/>
        <v>0</v>
      </c>
      <c r="L699" s="77">
        <v>0.54</v>
      </c>
      <c r="M699" s="74">
        <f t="shared" si="106"/>
        <v>0</v>
      </c>
      <c r="N699" s="92"/>
      <c r="O699" s="65"/>
      <c r="P699" s="46">
        <f t="shared" si="103"/>
        <v>0</v>
      </c>
      <c r="Q699" s="87"/>
    </row>
    <row r="700" spans="1:17" ht="34.5" customHeight="1">
      <c r="A700" s="186"/>
      <c r="B700" s="126"/>
      <c r="C700" s="127"/>
      <c r="D700" s="113" t="s">
        <v>14</v>
      </c>
      <c r="E700" s="17" t="s">
        <v>64</v>
      </c>
      <c r="F700" s="30">
        <v>152</v>
      </c>
      <c r="G700" s="26">
        <v>92</v>
      </c>
      <c r="H700" s="76">
        <v>0.6</v>
      </c>
      <c r="I700" s="71">
        <f t="shared" si="104"/>
        <v>0</v>
      </c>
      <c r="J700" s="72">
        <v>0.56999999999999995</v>
      </c>
      <c r="K700" s="71">
        <f t="shared" si="105"/>
        <v>0</v>
      </c>
      <c r="L700" s="77">
        <v>0.54</v>
      </c>
      <c r="M700" s="74">
        <f t="shared" si="106"/>
        <v>0</v>
      </c>
      <c r="N700" s="92"/>
      <c r="O700" s="65"/>
      <c r="P700" s="46">
        <f t="shared" si="103"/>
        <v>0</v>
      </c>
      <c r="Q700" s="87"/>
    </row>
    <row r="701" spans="1:17" ht="34.5" customHeight="1">
      <c r="A701" s="184"/>
      <c r="B701" s="119">
        <v>138</v>
      </c>
      <c r="C701" s="121"/>
      <c r="D701" s="111" t="s">
        <v>12</v>
      </c>
      <c r="E701" s="15" t="s">
        <v>80</v>
      </c>
      <c r="F701" s="31">
        <v>152</v>
      </c>
      <c r="G701" s="25">
        <v>92</v>
      </c>
      <c r="H701" s="82">
        <v>0.6</v>
      </c>
      <c r="I701" s="69">
        <f t="shared" si="104"/>
        <v>0</v>
      </c>
      <c r="J701" s="70">
        <v>0.56999999999999995</v>
      </c>
      <c r="K701" s="69">
        <f t="shared" si="105"/>
        <v>0</v>
      </c>
      <c r="L701" s="83">
        <v>0.54</v>
      </c>
      <c r="M701" s="73">
        <f t="shared" si="106"/>
        <v>0</v>
      </c>
      <c r="N701" s="91"/>
      <c r="O701" s="64"/>
      <c r="P701" s="46">
        <f t="shared" si="103"/>
        <v>0</v>
      </c>
      <c r="Q701" s="87"/>
    </row>
    <row r="702" spans="1:17" ht="34.5" customHeight="1">
      <c r="A702" s="185"/>
      <c r="B702" s="120"/>
      <c r="C702" s="122"/>
      <c r="D702" s="112" t="s">
        <v>13</v>
      </c>
      <c r="E702" s="18" t="s">
        <v>63</v>
      </c>
      <c r="F702" s="29">
        <v>152</v>
      </c>
      <c r="G702" s="25">
        <v>92</v>
      </c>
      <c r="H702" s="76">
        <v>0.6</v>
      </c>
      <c r="I702" s="71">
        <f t="shared" si="104"/>
        <v>0</v>
      </c>
      <c r="J702" s="72">
        <v>0.56999999999999995</v>
      </c>
      <c r="K702" s="71">
        <f t="shared" si="105"/>
        <v>0</v>
      </c>
      <c r="L702" s="77">
        <v>0.54</v>
      </c>
      <c r="M702" s="74">
        <f t="shared" si="106"/>
        <v>0</v>
      </c>
      <c r="N702" s="92"/>
      <c r="O702" s="65"/>
      <c r="P702" s="46">
        <f t="shared" si="103"/>
        <v>0</v>
      </c>
      <c r="Q702" s="87"/>
    </row>
    <row r="703" spans="1:17" ht="34.5" customHeight="1">
      <c r="A703" s="186"/>
      <c r="B703" s="126"/>
      <c r="C703" s="127"/>
      <c r="D703" s="113" t="s">
        <v>14</v>
      </c>
      <c r="E703" s="17" t="s">
        <v>64</v>
      </c>
      <c r="F703" s="30">
        <v>152</v>
      </c>
      <c r="G703" s="26">
        <v>92</v>
      </c>
      <c r="H703" s="76">
        <v>0.6</v>
      </c>
      <c r="I703" s="71">
        <f t="shared" si="104"/>
        <v>0</v>
      </c>
      <c r="J703" s="72">
        <v>0.56999999999999995</v>
      </c>
      <c r="K703" s="71">
        <f t="shared" si="105"/>
        <v>0</v>
      </c>
      <c r="L703" s="77">
        <v>0.54</v>
      </c>
      <c r="M703" s="74">
        <f t="shared" si="106"/>
        <v>0</v>
      </c>
      <c r="N703" s="92"/>
      <c r="O703" s="65"/>
      <c r="P703" s="46">
        <f t="shared" si="103"/>
        <v>0</v>
      </c>
      <c r="Q703" s="87"/>
    </row>
    <row r="704" spans="1:17" ht="33" customHeight="1">
      <c r="A704" s="123"/>
      <c r="B704" s="119">
        <v>140</v>
      </c>
      <c r="C704" s="121"/>
      <c r="D704" s="111" t="s">
        <v>12</v>
      </c>
      <c r="E704" s="15" t="s">
        <v>80</v>
      </c>
      <c r="F704" s="31">
        <v>152</v>
      </c>
      <c r="G704" s="25">
        <v>92</v>
      </c>
      <c r="H704" s="82">
        <v>0.6</v>
      </c>
      <c r="I704" s="69">
        <f t="shared" si="104"/>
        <v>0</v>
      </c>
      <c r="J704" s="70">
        <v>0.56999999999999995</v>
      </c>
      <c r="K704" s="69">
        <f t="shared" si="105"/>
        <v>0</v>
      </c>
      <c r="L704" s="83">
        <v>0.54</v>
      </c>
      <c r="M704" s="73">
        <f t="shared" si="106"/>
        <v>0</v>
      </c>
      <c r="N704" s="91"/>
      <c r="O704" s="64"/>
      <c r="P704" s="46">
        <f t="shared" si="103"/>
        <v>0</v>
      </c>
      <c r="Q704" s="87"/>
    </row>
    <row r="705" spans="1:17" ht="33" customHeight="1">
      <c r="A705" s="124"/>
      <c r="B705" s="120"/>
      <c r="C705" s="122"/>
      <c r="D705" s="112" t="s">
        <v>13</v>
      </c>
      <c r="E705" s="18" t="s">
        <v>63</v>
      </c>
      <c r="F705" s="29">
        <v>152</v>
      </c>
      <c r="G705" s="25">
        <v>92</v>
      </c>
      <c r="H705" s="76">
        <v>0.6</v>
      </c>
      <c r="I705" s="71">
        <f t="shared" si="104"/>
        <v>0</v>
      </c>
      <c r="J705" s="72">
        <v>0.56999999999999995</v>
      </c>
      <c r="K705" s="71">
        <f t="shared" si="105"/>
        <v>0</v>
      </c>
      <c r="L705" s="77">
        <v>0.54</v>
      </c>
      <c r="M705" s="74">
        <f t="shared" si="106"/>
        <v>0</v>
      </c>
      <c r="N705" s="92"/>
      <c r="O705" s="65"/>
      <c r="P705" s="46">
        <f t="shared" si="103"/>
        <v>0</v>
      </c>
      <c r="Q705" s="87"/>
    </row>
    <row r="706" spans="1:17" ht="33" customHeight="1">
      <c r="A706" s="125"/>
      <c r="B706" s="126"/>
      <c r="C706" s="127"/>
      <c r="D706" s="113" t="s">
        <v>14</v>
      </c>
      <c r="E706" s="17" t="s">
        <v>64</v>
      </c>
      <c r="F706" s="30">
        <v>152</v>
      </c>
      <c r="G706" s="26">
        <v>92</v>
      </c>
      <c r="H706" s="76">
        <v>0.6</v>
      </c>
      <c r="I706" s="71">
        <f t="shared" si="104"/>
        <v>0</v>
      </c>
      <c r="J706" s="72">
        <v>0.56999999999999995</v>
      </c>
      <c r="K706" s="71">
        <f t="shared" si="105"/>
        <v>0</v>
      </c>
      <c r="L706" s="77">
        <v>0.54</v>
      </c>
      <c r="M706" s="74">
        <f t="shared" si="106"/>
        <v>0</v>
      </c>
      <c r="N706" s="92"/>
      <c r="O706" s="65"/>
      <c r="P706" s="46">
        <f t="shared" si="103"/>
        <v>0</v>
      </c>
      <c r="Q706" s="87"/>
    </row>
    <row r="707" spans="1:17" ht="33" customHeight="1">
      <c r="A707" s="116"/>
      <c r="B707" s="117"/>
      <c r="C707" s="118"/>
      <c r="D707" s="113"/>
      <c r="E707" s="18"/>
      <c r="F707" s="30"/>
      <c r="G707" s="26"/>
      <c r="H707" s="76"/>
      <c r="I707" s="71"/>
      <c r="J707" s="72"/>
      <c r="K707" s="71"/>
      <c r="L707" s="77"/>
      <c r="M707" s="74">
        <f t="shared" si="106"/>
        <v>0</v>
      </c>
      <c r="N707" s="93"/>
      <c r="O707" s="65"/>
      <c r="P707" s="46">
        <f t="shared" si="103"/>
        <v>0</v>
      </c>
      <c r="Q707" s="87"/>
    </row>
    <row r="708" spans="1:17" ht="33" customHeight="1">
      <c r="A708" s="123"/>
      <c r="B708" s="119">
        <v>142</v>
      </c>
      <c r="C708" s="121" t="s">
        <v>137</v>
      </c>
      <c r="D708" s="111" t="s">
        <v>12</v>
      </c>
      <c r="E708" s="15" t="s">
        <v>80</v>
      </c>
      <c r="F708" s="31">
        <v>152</v>
      </c>
      <c r="G708" s="25">
        <v>92</v>
      </c>
      <c r="H708" s="82">
        <v>0.6</v>
      </c>
      <c r="I708" s="69">
        <f t="shared" si="104"/>
        <v>0</v>
      </c>
      <c r="J708" s="70">
        <v>0.56999999999999995</v>
      </c>
      <c r="K708" s="69">
        <f t="shared" si="105"/>
        <v>0</v>
      </c>
      <c r="L708" s="83">
        <v>0.54</v>
      </c>
      <c r="M708" s="73">
        <f t="shared" si="106"/>
        <v>0</v>
      </c>
      <c r="N708" s="91"/>
      <c r="O708" s="64"/>
      <c r="P708" s="46">
        <f t="shared" si="103"/>
        <v>0</v>
      </c>
      <c r="Q708" s="87"/>
    </row>
    <row r="709" spans="1:17" ht="33" customHeight="1">
      <c r="A709" s="124"/>
      <c r="B709" s="120"/>
      <c r="C709" s="122"/>
      <c r="D709" s="112" t="s">
        <v>13</v>
      </c>
      <c r="E709" s="18" t="s">
        <v>63</v>
      </c>
      <c r="F709" s="29">
        <v>152</v>
      </c>
      <c r="G709" s="25">
        <v>92</v>
      </c>
      <c r="H709" s="76">
        <v>0.6</v>
      </c>
      <c r="I709" s="71">
        <f t="shared" si="104"/>
        <v>0</v>
      </c>
      <c r="J709" s="72">
        <v>0.56999999999999995</v>
      </c>
      <c r="K709" s="71">
        <f t="shared" si="105"/>
        <v>0</v>
      </c>
      <c r="L709" s="77">
        <v>0.54</v>
      </c>
      <c r="M709" s="74">
        <f t="shared" si="106"/>
        <v>0</v>
      </c>
      <c r="N709" s="92"/>
      <c r="O709" s="65"/>
      <c r="P709" s="46">
        <f t="shared" si="103"/>
        <v>0</v>
      </c>
      <c r="Q709" s="87"/>
    </row>
    <row r="710" spans="1:17" ht="33" customHeight="1">
      <c r="A710" s="125"/>
      <c r="B710" s="126"/>
      <c r="C710" s="127"/>
      <c r="D710" s="113"/>
      <c r="E710" s="18"/>
      <c r="F710" s="30">
        <v>152</v>
      </c>
      <c r="G710" s="26"/>
      <c r="H710" s="76"/>
      <c r="I710" s="71">
        <f t="shared" si="104"/>
        <v>0</v>
      </c>
      <c r="J710" s="72"/>
      <c r="K710" s="71">
        <f t="shared" si="105"/>
        <v>0</v>
      </c>
      <c r="L710" s="77"/>
      <c r="M710" s="74">
        <f t="shared" si="106"/>
        <v>0</v>
      </c>
      <c r="N710" s="92"/>
      <c r="O710" s="65"/>
      <c r="P710" s="46">
        <f t="shared" si="103"/>
        <v>0</v>
      </c>
      <c r="Q710" s="87"/>
    </row>
    <row r="711" spans="1:17" ht="33" customHeight="1">
      <c r="A711" s="123"/>
      <c r="B711" s="119">
        <v>143</v>
      </c>
      <c r="C711" s="121" t="s">
        <v>85</v>
      </c>
      <c r="D711" s="111" t="s">
        <v>12</v>
      </c>
      <c r="E711" s="15" t="s">
        <v>80</v>
      </c>
      <c r="F711" s="31">
        <v>152</v>
      </c>
      <c r="G711" s="25">
        <v>92</v>
      </c>
      <c r="H711" s="82">
        <v>0.6</v>
      </c>
      <c r="I711" s="69">
        <f t="shared" si="104"/>
        <v>0</v>
      </c>
      <c r="J711" s="70">
        <v>0.56999999999999995</v>
      </c>
      <c r="K711" s="69">
        <f t="shared" si="105"/>
        <v>0</v>
      </c>
      <c r="L711" s="83">
        <v>0.54</v>
      </c>
      <c r="M711" s="73">
        <f t="shared" si="106"/>
        <v>0</v>
      </c>
      <c r="N711" s="91"/>
      <c r="O711" s="64"/>
      <c r="P711" s="46">
        <f t="shared" si="103"/>
        <v>0</v>
      </c>
      <c r="Q711" s="87"/>
    </row>
    <row r="712" spans="1:17" ht="33" customHeight="1">
      <c r="A712" s="124"/>
      <c r="B712" s="120"/>
      <c r="C712" s="122"/>
      <c r="D712" s="112" t="s">
        <v>13</v>
      </c>
      <c r="E712" s="18" t="s">
        <v>63</v>
      </c>
      <c r="F712" s="29">
        <v>152</v>
      </c>
      <c r="G712" s="25">
        <v>92</v>
      </c>
      <c r="H712" s="76">
        <v>0.6</v>
      </c>
      <c r="I712" s="71">
        <f t="shared" si="104"/>
        <v>0</v>
      </c>
      <c r="J712" s="72">
        <v>0.56999999999999995</v>
      </c>
      <c r="K712" s="71">
        <f t="shared" si="105"/>
        <v>0</v>
      </c>
      <c r="L712" s="77">
        <v>0.54</v>
      </c>
      <c r="M712" s="74">
        <f t="shared" si="106"/>
        <v>0</v>
      </c>
      <c r="N712" s="92"/>
      <c r="O712" s="65"/>
      <c r="P712" s="46">
        <f t="shared" si="103"/>
        <v>0</v>
      </c>
      <c r="Q712" s="87"/>
    </row>
    <row r="713" spans="1:17" ht="33" customHeight="1">
      <c r="A713" s="125"/>
      <c r="B713" s="126"/>
      <c r="C713" s="127"/>
      <c r="D713" s="113" t="s">
        <v>14</v>
      </c>
      <c r="E713" s="18" t="s">
        <v>64</v>
      </c>
      <c r="F713" s="30">
        <v>152</v>
      </c>
      <c r="G713" s="26">
        <v>92</v>
      </c>
      <c r="H713" s="76">
        <v>0.6</v>
      </c>
      <c r="I713" s="71">
        <f t="shared" si="104"/>
        <v>0</v>
      </c>
      <c r="J713" s="72">
        <v>0.56999999999999995</v>
      </c>
      <c r="K713" s="71">
        <f t="shared" si="105"/>
        <v>0</v>
      </c>
      <c r="L713" s="77">
        <v>0.54</v>
      </c>
      <c r="M713" s="74">
        <f t="shared" si="106"/>
        <v>0</v>
      </c>
      <c r="N713" s="92"/>
      <c r="O713" s="65"/>
      <c r="P713" s="46">
        <f t="shared" si="103"/>
        <v>0</v>
      </c>
      <c r="Q713" s="87"/>
    </row>
    <row r="714" spans="1:17" ht="33" customHeight="1">
      <c r="A714" s="123"/>
      <c r="B714" s="119">
        <v>144</v>
      </c>
      <c r="C714" s="121" t="s">
        <v>133</v>
      </c>
      <c r="D714" s="111" t="s">
        <v>12</v>
      </c>
      <c r="E714" s="15" t="s">
        <v>80</v>
      </c>
      <c r="F714" s="31">
        <v>152</v>
      </c>
      <c r="G714" s="25">
        <v>92</v>
      </c>
      <c r="H714" s="82">
        <v>0.6</v>
      </c>
      <c r="I714" s="69">
        <f t="shared" si="104"/>
        <v>0</v>
      </c>
      <c r="J714" s="70">
        <v>0.56999999999999995</v>
      </c>
      <c r="K714" s="69">
        <f t="shared" si="105"/>
        <v>0</v>
      </c>
      <c r="L714" s="83">
        <v>0.54</v>
      </c>
      <c r="M714" s="73">
        <f t="shared" si="106"/>
        <v>0</v>
      </c>
      <c r="N714" s="91"/>
      <c r="O714" s="64"/>
      <c r="P714" s="46">
        <f t="shared" ref="P714:P743" si="107">O714*1</f>
        <v>0</v>
      </c>
      <c r="Q714" s="87"/>
    </row>
    <row r="715" spans="1:17" ht="33" customHeight="1">
      <c r="A715" s="124"/>
      <c r="B715" s="120"/>
      <c r="C715" s="122"/>
      <c r="D715" s="112" t="s">
        <v>13</v>
      </c>
      <c r="E715" s="18" t="s">
        <v>63</v>
      </c>
      <c r="F715" s="29">
        <v>152</v>
      </c>
      <c r="G715" s="25">
        <v>92</v>
      </c>
      <c r="H715" s="76">
        <v>0.6</v>
      </c>
      <c r="I715" s="71">
        <f t="shared" si="104"/>
        <v>0</v>
      </c>
      <c r="J715" s="72">
        <v>0.56999999999999995</v>
      </c>
      <c r="K715" s="71">
        <f t="shared" si="105"/>
        <v>0</v>
      </c>
      <c r="L715" s="77">
        <v>0.54</v>
      </c>
      <c r="M715" s="74">
        <f t="shared" si="106"/>
        <v>0</v>
      </c>
      <c r="N715" s="92"/>
      <c r="O715" s="65"/>
      <c r="P715" s="46">
        <f t="shared" si="107"/>
        <v>0</v>
      </c>
      <c r="Q715" s="87"/>
    </row>
    <row r="716" spans="1:17" ht="33" customHeight="1">
      <c r="A716" s="125"/>
      <c r="B716" s="126"/>
      <c r="C716" s="127"/>
      <c r="D716" s="113" t="s">
        <v>14</v>
      </c>
      <c r="E716" s="17" t="s">
        <v>64</v>
      </c>
      <c r="F716" s="30">
        <v>152</v>
      </c>
      <c r="G716" s="26">
        <v>92</v>
      </c>
      <c r="H716" s="76">
        <v>0.6</v>
      </c>
      <c r="I716" s="71">
        <f t="shared" si="104"/>
        <v>0</v>
      </c>
      <c r="J716" s="72">
        <v>0.56999999999999995</v>
      </c>
      <c r="K716" s="71">
        <f t="shared" si="105"/>
        <v>0</v>
      </c>
      <c r="L716" s="77">
        <v>0.54</v>
      </c>
      <c r="M716" s="74">
        <f t="shared" si="106"/>
        <v>0</v>
      </c>
      <c r="N716" s="92"/>
      <c r="O716" s="65"/>
      <c r="P716" s="46">
        <f t="shared" si="107"/>
        <v>0</v>
      </c>
      <c r="Q716" s="87"/>
    </row>
    <row r="717" spans="1:17" ht="33" customHeight="1">
      <c r="A717" s="123"/>
      <c r="B717" s="119">
        <v>145</v>
      </c>
      <c r="C717" s="121"/>
      <c r="D717" s="111" t="s">
        <v>12</v>
      </c>
      <c r="E717" s="15" t="s">
        <v>80</v>
      </c>
      <c r="F717" s="31">
        <v>152</v>
      </c>
      <c r="G717" s="25">
        <v>92</v>
      </c>
      <c r="H717" s="82">
        <v>0.6</v>
      </c>
      <c r="I717" s="69">
        <f t="shared" si="104"/>
        <v>0</v>
      </c>
      <c r="J717" s="70">
        <v>0.56999999999999995</v>
      </c>
      <c r="K717" s="69">
        <f t="shared" si="105"/>
        <v>0</v>
      </c>
      <c r="L717" s="83">
        <v>0.54</v>
      </c>
      <c r="M717" s="73">
        <f t="shared" si="106"/>
        <v>0</v>
      </c>
      <c r="N717" s="91"/>
      <c r="O717" s="64"/>
      <c r="P717" s="46">
        <f t="shared" si="107"/>
        <v>0</v>
      </c>
      <c r="Q717" s="87"/>
    </row>
    <row r="718" spans="1:17" ht="33" customHeight="1">
      <c r="A718" s="124"/>
      <c r="B718" s="120"/>
      <c r="C718" s="122"/>
      <c r="D718" s="112" t="s">
        <v>13</v>
      </c>
      <c r="E718" s="18" t="s">
        <v>63</v>
      </c>
      <c r="F718" s="29">
        <v>152</v>
      </c>
      <c r="G718" s="25">
        <v>92</v>
      </c>
      <c r="H718" s="76">
        <v>0.6</v>
      </c>
      <c r="I718" s="71">
        <f t="shared" si="104"/>
        <v>0</v>
      </c>
      <c r="J718" s="72">
        <v>0.56999999999999995</v>
      </c>
      <c r="K718" s="71">
        <f t="shared" si="105"/>
        <v>0</v>
      </c>
      <c r="L718" s="77">
        <v>0.54</v>
      </c>
      <c r="M718" s="74">
        <f t="shared" si="106"/>
        <v>0</v>
      </c>
      <c r="N718" s="92"/>
      <c r="O718" s="65"/>
      <c r="P718" s="46">
        <f t="shared" si="107"/>
        <v>0</v>
      </c>
      <c r="Q718" s="87"/>
    </row>
    <row r="719" spans="1:17" ht="33" customHeight="1">
      <c r="A719" s="125"/>
      <c r="B719" s="126"/>
      <c r="C719" s="127"/>
      <c r="D719" s="113" t="s">
        <v>14</v>
      </c>
      <c r="E719" s="17" t="s">
        <v>64</v>
      </c>
      <c r="F719" s="30">
        <v>152</v>
      </c>
      <c r="G719" s="26">
        <v>92</v>
      </c>
      <c r="H719" s="76">
        <v>0.6</v>
      </c>
      <c r="I719" s="71">
        <f t="shared" si="104"/>
        <v>0</v>
      </c>
      <c r="J719" s="72">
        <v>0.56999999999999995</v>
      </c>
      <c r="K719" s="71">
        <f t="shared" si="105"/>
        <v>0</v>
      </c>
      <c r="L719" s="77">
        <v>0.54</v>
      </c>
      <c r="M719" s="74">
        <f t="shared" si="106"/>
        <v>0</v>
      </c>
      <c r="N719" s="92"/>
      <c r="O719" s="65"/>
      <c r="P719" s="46">
        <f t="shared" si="107"/>
        <v>0</v>
      </c>
      <c r="Q719" s="87"/>
    </row>
    <row r="720" spans="1:17" ht="33" customHeight="1">
      <c r="A720" s="123"/>
      <c r="B720" s="119">
        <v>146</v>
      </c>
      <c r="C720" s="121"/>
      <c r="D720" s="111" t="s">
        <v>12</v>
      </c>
      <c r="E720" s="15" t="s">
        <v>80</v>
      </c>
      <c r="F720" s="31">
        <v>152</v>
      </c>
      <c r="G720" s="25">
        <v>92</v>
      </c>
      <c r="H720" s="82">
        <v>0.6</v>
      </c>
      <c r="I720" s="69">
        <f t="shared" si="104"/>
        <v>0</v>
      </c>
      <c r="J720" s="70">
        <v>0.56999999999999995</v>
      </c>
      <c r="K720" s="69">
        <f t="shared" si="105"/>
        <v>0</v>
      </c>
      <c r="L720" s="83">
        <v>0.54</v>
      </c>
      <c r="M720" s="73">
        <f t="shared" si="106"/>
        <v>0</v>
      </c>
      <c r="N720" s="91"/>
      <c r="O720" s="64"/>
      <c r="P720" s="46">
        <f t="shared" si="107"/>
        <v>0</v>
      </c>
      <c r="Q720" s="87"/>
    </row>
    <row r="721" spans="1:17" ht="33" customHeight="1">
      <c r="A721" s="124"/>
      <c r="B721" s="120"/>
      <c r="C721" s="122"/>
      <c r="D721" s="112" t="s">
        <v>13</v>
      </c>
      <c r="E721" s="18" t="s">
        <v>63</v>
      </c>
      <c r="F721" s="29">
        <v>152</v>
      </c>
      <c r="G721" s="25">
        <v>92</v>
      </c>
      <c r="H721" s="76">
        <v>0.6</v>
      </c>
      <c r="I721" s="71">
        <f t="shared" si="104"/>
        <v>0</v>
      </c>
      <c r="J721" s="72">
        <v>0.56999999999999995</v>
      </c>
      <c r="K721" s="71">
        <f t="shared" si="105"/>
        <v>0</v>
      </c>
      <c r="L721" s="77">
        <v>0.54</v>
      </c>
      <c r="M721" s="74">
        <f t="shared" si="106"/>
        <v>0</v>
      </c>
      <c r="N721" s="92"/>
      <c r="O721" s="65"/>
      <c r="P721" s="46">
        <f t="shared" si="107"/>
        <v>0</v>
      </c>
      <c r="Q721" s="87"/>
    </row>
    <row r="722" spans="1:17" ht="33" customHeight="1">
      <c r="A722" s="125"/>
      <c r="B722" s="126"/>
      <c r="C722" s="127"/>
      <c r="D722" s="113" t="s">
        <v>14</v>
      </c>
      <c r="E722" s="17" t="s">
        <v>64</v>
      </c>
      <c r="F722" s="30">
        <v>152</v>
      </c>
      <c r="G722" s="26">
        <v>92</v>
      </c>
      <c r="H722" s="76">
        <v>0.6</v>
      </c>
      <c r="I722" s="71">
        <f t="shared" si="104"/>
        <v>0</v>
      </c>
      <c r="J722" s="72">
        <v>0.56999999999999995</v>
      </c>
      <c r="K722" s="71">
        <f t="shared" si="105"/>
        <v>0</v>
      </c>
      <c r="L722" s="77">
        <v>0.54</v>
      </c>
      <c r="M722" s="74">
        <f t="shared" si="106"/>
        <v>0</v>
      </c>
      <c r="N722" s="92"/>
      <c r="O722" s="65"/>
      <c r="P722" s="46">
        <f t="shared" si="107"/>
        <v>0</v>
      </c>
      <c r="Q722" s="87"/>
    </row>
    <row r="723" spans="1:17" ht="33" customHeight="1">
      <c r="A723" s="123"/>
      <c r="B723" s="119">
        <v>147</v>
      </c>
      <c r="C723" s="121"/>
      <c r="D723" s="111" t="s">
        <v>12</v>
      </c>
      <c r="E723" s="15" t="s">
        <v>80</v>
      </c>
      <c r="F723" s="31">
        <v>152</v>
      </c>
      <c r="G723" s="25">
        <v>92</v>
      </c>
      <c r="H723" s="82">
        <v>0.6</v>
      </c>
      <c r="I723" s="69">
        <f t="shared" si="104"/>
        <v>0</v>
      </c>
      <c r="J723" s="70">
        <v>0.56999999999999995</v>
      </c>
      <c r="K723" s="69">
        <f t="shared" si="105"/>
        <v>0</v>
      </c>
      <c r="L723" s="83">
        <v>0.54</v>
      </c>
      <c r="M723" s="73">
        <f t="shared" si="106"/>
        <v>0</v>
      </c>
      <c r="N723" s="91"/>
      <c r="O723" s="64"/>
      <c r="P723" s="46">
        <f t="shared" si="107"/>
        <v>0</v>
      </c>
      <c r="Q723" s="87"/>
    </row>
    <row r="724" spans="1:17" ht="33" customHeight="1">
      <c r="A724" s="124"/>
      <c r="B724" s="120"/>
      <c r="C724" s="122"/>
      <c r="D724" s="112" t="s">
        <v>13</v>
      </c>
      <c r="E724" s="18" t="s">
        <v>63</v>
      </c>
      <c r="F724" s="29">
        <v>152</v>
      </c>
      <c r="G724" s="25">
        <v>92</v>
      </c>
      <c r="H724" s="76">
        <v>0.6</v>
      </c>
      <c r="I724" s="71">
        <f t="shared" si="104"/>
        <v>0</v>
      </c>
      <c r="J724" s="72">
        <v>0.56999999999999995</v>
      </c>
      <c r="K724" s="71">
        <f t="shared" si="105"/>
        <v>0</v>
      </c>
      <c r="L724" s="77">
        <v>0.54</v>
      </c>
      <c r="M724" s="74">
        <f t="shared" si="106"/>
        <v>0</v>
      </c>
      <c r="N724" s="92"/>
      <c r="O724" s="65"/>
      <c r="P724" s="46">
        <f t="shared" si="107"/>
        <v>0</v>
      </c>
      <c r="Q724" s="87"/>
    </row>
    <row r="725" spans="1:17" ht="33" customHeight="1">
      <c r="A725" s="125"/>
      <c r="B725" s="126"/>
      <c r="C725" s="127"/>
      <c r="D725" s="113" t="s">
        <v>14</v>
      </c>
      <c r="E725" s="17" t="s">
        <v>64</v>
      </c>
      <c r="F725" s="30">
        <v>152</v>
      </c>
      <c r="G725" s="26">
        <v>92</v>
      </c>
      <c r="H725" s="76">
        <v>0.6</v>
      </c>
      <c r="I725" s="71">
        <f t="shared" si="104"/>
        <v>0</v>
      </c>
      <c r="J725" s="72">
        <v>0.56999999999999995</v>
      </c>
      <c r="K725" s="71">
        <f t="shared" si="105"/>
        <v>0</v>
      </c>
      <c r="L725" s="77">
        <v>0.54</v>
      </c>
      <c r="M725" s="74">
        <f t="shared" si="106"/>
        <v>0</v>
      </c>
      <c r="N725" s="92"/>
      <c r="O725" s="65"/>
      <c r="P725" s="46">
        <f t="shared" si="107"/>
        <v>0</v>
      </c>
      <c r="Q725" s="87"/>
    </row>
    <row r="726" spans="1:17" ht="33" customHeight="1">
      <c r="A726" s="123"/>
      <c r="B726" s="119">
        <v>149</v>
      </c>
      <c r="C726" s="121"/>
      <c r="D726" s="111" t="s">
        <v>12</v>
      </c>
      <c r="E726" s="15" t="s">
        <v>80</v>
      </c>
      <c r="F726" s="31">
        <v>152</v>
      </c>
      <c r="G726" s="25">
        <v>92</v>
      </c>
      <c r="H726" s="82">
        <v>0.6</v>
      </c>
      <c r="I726" s="69">
        <f t="shared" si="104"/>
        <v>0</v>
      </c>
      <c r="J726" s="70">
        <v>0.56999999999999995</v>
      </c>
      <c r="K726" s="69">
        <f t="shared" si="105"/>
        <v>0</v>
      </c>
      <c r="L726" s="83">
        <v>0.54</v>
      </c>
      <c r="M726" s="73">
        <f t="shared" si="106"/>
        <v>0</v>
      </c>
      <c r="N726" s="91" t="s">
        <v>185</v>
      </c>
      <c r="O726" s="64"/>
      <c r="P726" s="46">
        <f t="shared" si="107"/>
        <v>0</v>
      </c>
      <c r="Q726" s="87"/>
    </row>
    <row r="727" spans="1:17" ht="33" customHeight="1">
      <c r="A727" s="124"/>
      <c r="B727" s="120"/>
      <c r="C727" s="122"/>
      <c r="D727" s="112" t="s">
        <v>13</v>
      </c>
      <c r="E727" s="18" t="s">
        <v>63</v>
      </c>
      <c r="F727" s="29">
        <v>152</v>
      </c>
      <c r="G727" s="25">
        <v>92</v>
      </c>
      <c r="H727" s="76">
        <v>0.6</v>
      </c>
      <c r="I727" s="71">
        <f t="shared" si="104"/>
        <v>0</v>
      </c>
      <c r="J727" s="72">
        <v>0.56999999999999995</v>
      </c>
      <c r="K727" s="71">
        <f t="shared" si="105"/>
        <v>0</v>
      </c>
      <c r="L727" s="77">
        <v>0.54</v>
      </c>
      <c r="M727" s="74">
        <f t="shared" si="106"/>
        <v>0</v>
      </c>
      <c r="N727" s="92" t="s">
        <v>185</v>
      </c>
      <c r="O727" s="65"/>
      <c r="P727" s="46">
        <f t="shared" si="107"/>
        <v>0</v>
      </c>
      <c r="Q727" s="87"/>
    </row>
    <row r="728" spans="1:17" ht="33" customHeight="1">
      <c r="A728" s="125"/>
      <c r="B728" s="126"/>
      <c r="C728" s="127"/>
      <c r="D728" s="113" t="s">
        <v>14</v>
      </c>
      <c r="E728" s="17" t="s">
        <v>64</v>
      </c>
      <c r="F728" s="30">
        <v>152</v>
      </c>
      <c r="G728" s="26">
        <v>92</v>
      </c>
      <c r="H728" s="76">
        <v>0.6</v>
      </c>
      <c r="I728" s="71">
        <f t="shared" si="104"/>
        <v>0</v>
      </c>
      <c r="J728" s="72">
        <v>0.56999999999999995</v>
      </c>
      <c r="K728" s="71">
        <f t="shared" si="105"/>
        <v>0</v>
      </c>
      <c r="L728" s="77">
        <v>0.54</v>
      </c>
      <c r="M728" s="74">
        <f t="shared" si="106"/>
        <v>0</v>
      </c>
      <c r="N728" s="92"/>
      <c r="O728" s="65"/>
      <c r="P728" s="46">
        <f t="shared" si="107"/>
        <v>0</v>
      </c>
      <c r="Q728" s="87"/>
    </row>
    <row r="729" spans="1:17" ht="33" customHeight="1">
      <c r="A729" s="123"/>
      <c r="B729" s="119">
        <v>150</v>
      </c>
      <c r="C729" s="121" t="s">
        <v>78</v>
      </c>
      <c r="D729" s="111" t="s">
        <v>12</v>
      </c>
      <c r="E729" s="15" t="s">
        <v>80</v>
      </c>
      <c r="F729" s="31">
        <v>152</v>
      </c>
      <c r="G729" s="25">
        <v>92</v>
      </c>
      <c r="H729" s="82">
        <v>0.6</v>
      </c>
      <c r="I729" s="69">
        <f t="shared" si="104"/>
        <v>0</v>
      </c>
      <c r="J729" s="70">
        <v>0.56999999999999995</v>
      </c>
      <c r="K729" s="69">
        <f t="shared" si="105"/>
        <v>0</v>
      </c>
      <c r="L729" s="83">
        <v>0.54</v>
      </c>
      <c r="M729" s="73">
        <f t="shared" si="106"/>
        <v>0</v>
      </c>
      <c r="N729" s="91" t="s">
        <v>185</v>
      </c>
      <c r="O729" s="64"/>
      <c r="P729" s="46">
        <f t="shared" si="107"/>
        <v>0</v>
      </c>
      <c r="Q729" s="87"/>
    </row>
    <row r="730" spans="1:17" ht="33" customHeight="1">
      <c r="A730" s="124"/>
      <c r="B730" s="120"/>
      <c r="C730" s="122"/>
      <c r="D730" s="112" t="s">
        <v>13</v>
      </c>
      <c r="E730" s="18" t="s">
        <v>63</v>
      </c>
      <c r="F730" s="29">
        <v>152</v>
      </c>
      <c r="G730" s="25">
        <v>92</v>
      </c>
      <c r="H730" s="76">
        <v>0.6</v>
      </c>
      <c r="I730" s="71">
        <f t="shared" si="104"/>
        <v>0</v>
      </c>
      <c r="J730" s="72">
        <v>0.56999999999999995</v>
      </c>
      <c r="K730" s="71">
        <f t="shared" si="105"/>
        <v>0</v>
      </c>
      <c r="L730" s="77">
        <v>0.54</v>
      </c>
      <c r="M730" s="74">
        <f t="shared" si="106"/>
        <v>0</v>
      </c>
      <c r="N730" s="92" t="s">
        <v>185</v>
      </c>
      <c r="O730" s="65"/>
      <c r="P730" s="46">
        <f t="shared" si="107"/>
        <v>0</v>
      </c>
      <c r="Q730" s="87"/>
    </row>
    <row r="731" spans="1:17" ht="33" customHeight="1">
      <c r="A731" s="125"/>
      <c r="B731" s="126"/>
      <c r="C731" s="127"/>
      <c r="D731" s="113"/>
      <c r="E731" s="18"/>
      <c r="F731" s="30"/>
      <c r="G731" s="26"/>
      <c r="H731" s="76"/>
      <c r="I731" s="71"/>
      <c r="J731" s="72"/>
      <c r="K731" s="71"/>
      <c r="L731" s="77"/>
      <c r="M731" s="74">
        <f t="shared" si="106"/>
        <v>0</v>
      </c>
      <c r="N731" s="93"/>
      <c r="O731" s="65"/>
      <c r="P731" s="46">
        <f t="shared" si="107"/>
        <v>0</v>
      </c>
      <c r="Q731" s="87"/>
    </row>
    <row r="732" spans="1:17" ht="33" customHeight="1">
      <c r="A732" s="123"/>
      <c r="B732" s="119">
        <v>351</v>
      </c>
      <c r="C732" s="121" t="s">
        <v>50</v>
      </c>
      <c r="D732" s="111" t="s">
        <v>12</v>
      </c>
      <c r="E732" s="108" t="s">
        <v>80</v>
      </c>
      <c r="F732" s="39">
        <v>152</v>
      </c>
      <c r="G732" s="25">
        <v>92</v>
      </c>
      <c r="H732" s="82">
        <v>0.6</v>
      </c>
      <c r="I732" s="69">
        <f t="shared" ref="I732:I734" si="108">H732*O732</f>
        <v>0</v>
      </c>
      <c r="J732" s="70">
        <v>0.56999999999999995</v>
      </c>
      <c r="K732" s="69">
        <f t="shared" ref="K732:K734" si="109">J732*O732</f>
        <v>0</v>
      </c>
      <c r="L732" s="83">
        <v>0.54</v>
      </c>
      <c r="M732" s="73">
        <f t="shared" ref="M732:M734" si="110">L732*O732</f>
        <v>0</v>
      </c>
      <c r="N732" s="91"/>
      <c r="O732" s="64"/>
      <c r="P732" s="46">
        <f t="shared" ref="P732:P734" si="111">O732*1</f>
        <v>0</v>
      </c>
      <c r="Q732" s="87"/>
    </row>
    <row r="733" spans="1:17" ht="33" customHeight="1">
      <c r="A733" s="124"/>
      <c r="B733" s="120"/>
      <c r="C733" s="122"/>
      <c r="D733" s="112" t="s">
        <v>13</v>
      </c>
      <c r="E733" s="109" t="s">
        <v>63</v>
      </c>
      <c r="F733" s="40">
        <v>152</v>
      </c>
      <c r="G733" s="25">
        <v>92</v>
      </c>
      <c r="H733" s="76">
        <v>0.6</v>
      </c>
      <c r="I733" s="71">
        <f t="shared" si="108"/>
        <v>0</v>
      </c>
      <c r="J733" s="72">
        <v>0.56999999999999995</v>
      </c>
      <c r="K733" s="71">
        <f t="shared" si="109"/>
        <v>0</v>
      </c>
      <c r="L733" s="77">
        <v>0.54</v>
      </c>
      <c r="M733" s="74">
        <f t="shared" si="110"/>
        <v>0</v>
      </c>
      <c r="N733" s="92"/>
      <c r="O733" s="65"/>
      <c r="P733" s="46">
        <f t="shared" si="111"/>
        <v>0</v>
      </c>
      <c r="Q733" s="87"/>
    </row>
    <row r="734" spans="1:17" ht="33" customHeight="1">
      <c r="A734" s="125"/>
      <c r="B734" s="126"/>
      <c r="C734" s="127"/>
      <c r="D734" s="113" t="s">
        <v>14</v>
      </c>
      <c r="E734" s="110" t="s">
        <v>64</v>
      </c>
      <c r="F734" s="43">
        <v>152</v>
      </c>
      <c r="G734" s="26">
        <v>92</v>
      </c>
      <c r="H734" s="76">
        <v>0.6</v>
      </c>
      <c r="I734" s="71">
        <f t="shared" si="108"/>
        <v>0</v>
      </c>
      <c r="J734" s="72">
        <v>0.56999999999999995</v>
      </c>
      <c r="K734" s="71">
        <f t="shared" si="109"/>
        <v>0</v>
      </c>
      <c r="L734" s="77">
        <v>0.54</v>
      </c>
      <c r="M734" s="74">
        <f t="shared" si="110"/>
        <v>0</v>
      </c>
      <c r="N734" s="92"/>
      <c r="O734" s="65"/>
      <c r="P734" s="46">
        <f t="shared" si="111"/>
        <v>0</v>
      </c>
      <c r="Q734" s="87"/>
    </row>
    <row r="735" spans="1:17" ht="33" customHeight="1">
      <c r="A735" s="123"/>
      <c r="B735" s="119">
        <v>397</v>
      </c>
      <c r="C735" s="121" t="s">
        <v>16</v>
      </c>
      <c r="D735" s="111" t="s">
        <v>12</v>
      </c>
      <c r="E735" s="15" t="s">
        <v>80</v>
      </c>
      <c r="F735" s="31">
        <v>152</v>
      </c>
      <c r="G735" s="25">
        <v>92</v>
      </c>
      <c r="H735" s="82">
        <v>0.6</v>
      </c>
      <c r="I735" s="69">
        <f t="shared" si="104"/>
        <v>0</v>
      </c>
      <c r="J735" s="70">
        <v>0.56999999999999995</v>
      </c>
      <c r="K735" s="69">
        <f t="shared" si="105"/>
        <v>0</v>
      </c>
      <c r="L735" s="83">
        <v>0.54</v>
      </c>
      <c r="M735" s="73">
        <f t="shared" si="106"/>
        <v>0</v>
      </c>
      <c r="N735" s="91"/>
      <c r="O735" s="64"/>
      <c r="P735" s="46">
        <f t="shared" si="107"/>
        <v>0</v>
      </c>
      <c r="Q735" s="87"/>
    </row>
    <row r="736" spans="1:17" ht="33" customHeight="1">
      <c r="A736" s="124"/>
      <c r="B736" s="120"/>
      <c r="C736" s="122"/>
      <c r="D736" s="112" t="s">
        <v>13</v>
      </c>
      <c r="E736" s="18" t="s">
        <v>63</v>
      </c>
      <c r="F736" s="29">
        <v>152</v>
      </c>
      <c r="G736" s="25">
        <v>92</v>
      </c>
      <c r="H736" s="76">
        <v>0.6</v>
      </c>
      <c r="I736" s="71">
        <f t="shared" si="104"/>
        <v>0</v>
      </c>
      <c r="J736" s="72">
        <v>0.56999999999999995</v>
      </c>
      <c r="K736" s="71">
        <f t="shared" si="105"/>
        <v>0</v>
      </c>
      <c r="L736" s="77">
        <v>0.54</v>
      </c>
      <c r="M736" s="74">
        <f t="shared" si="106"/>
        <v>0</v>
      </c>
      <c r="N736" s="92"/>
      <c r="O736" s="65"/>
      <c r="P736" s="46">
        <f t="shared" si="107"/>
        <v>0</v>
      </c>
      <c r="Q736" s="87"/>
    </row>
    <row r="737" spans="1:17" ht="33" customHeight="1">
      <c r="A737" s="125"/>
      <c r="B737" s="126"/>
      <c r="C737" s="127"/>
      <c r="D737" s="113" t="s">
        <v>14</v>
      </c>
      <c r="E737" s="18" t="s">
        <v>64</v>
      </c>
      <c r="F737" s="30">
        <v>152</v>
      </c>
      <c r="G737" s="26">
        <v>92</v>
      </c>
      <c r="H737" s="76">
        <v>0.6</v>
      </c>
      <c r="I737" s="71">
        <f t="shared" si="104"/>
        <v>0</v>
      </c>
      <c r="J737" s="72">
        <v>0.56999999999999995</v>
      </c>
      <c r="K737" s="71">
        <f t="shared" si="105"/>
        <v>0</v>
      </c>
      <c r="L737" s="77">
        <v>0.54</v>
      </c>
      <c r="M737" s="74">
        <f t="shared" si="106"/>
        <v>0</v>
      </c>
      <c r="N737" s="93"/>
      <c r="O737" s="65"/>
      <c r="P737" s="46">
        <f t="shared" si="107"/>
        <v>0</v>
      </c>
      <c r="Q737" s="87"/>
    </row>
    <row r="738" spans="1:17" ht="33" customHeight="1">
      <c r="A738" s="123"/>
      <c r="B738" s="119">
        <v>417</v>
      </c>
      <c r="C738" s="121" t="s">
        <v>11</v>
      </c>
      <c r="D738" s="111" t="s">
        <v>12</v>
      </c>
      <c r="E738" s="15" t="s">
        <v>80</v>
      </c>
      <c r="F738" s="31">
        <v>152</v>
      </c>
      <c r="G738" s="25">
        <v>92</v>
      </c>
      <c r="H738" s="82">
        <v>0.6</v>
      </c>
      <c r="I738" s="69">
        <f t="shared" si="104"/>
        <v>0</v>
      </c>
      <c r="J738" s="70">
        <v>0.56999999999999995</v>
      </c>
      <c r="K738" s="69">
        <f t="shared" si="105"/>
        <v>0</v>
      </c>
      <c r="L738" s="83">
        <v>0.54</v>
      </c>
      <c r="M738" s="73">
        <f t="shared" si="106"/>
        <v>0</v>
      </c>
      <c r="N738" s="91"/>
      <c r="O738" s="64"/>
      <c r="P738" s="46">
        <f t="shared" si="107"/>
        <v>0</v>
      </c>
      <c r="Q738" s="87"/>
    </row>
    <row r="739" spans="1:17" ht="33" customHeight="1">
      <c r="A739" s="124"/>
      <c r="B739" s="120"/>
      <c r="C739" s="122"/>
      <c r="D739" s="112" t="s">
        <v>13</v>
      </c>
      <c r="E739" s="18" t="s">
        <v>63</v>
      </c>
      <c r="F739" s="29">
        <v>152</v>
      </c>
      <c r="G739" s="25">
        <v>92</v>
      </c>
      <c r="H739" s="76">
        <v>0.6</v>
      </c>
      <c r="I739" s="71">
        <f t="shared" si="104"/>
        <v>0</v>
      </c>
      <c r="J739" s="72">
        <v>0.56999999999999995</v>
      </c>
      <c r="K739" s="71">
        <f t="shared" si="105"/>
        <v>0</v>
      </c>
      <c r="L739" s="77">
        <v>0.54</v>
      </c>
      <c r="M739" s="74">
        <f t="shared" si="106"/>
        <v>0</v>
      </c>
      <c r="N739" s="92"/>
      <c r="O739" s="65"/>
      <c r="P739" s="46">
        <f t="shared" si="107"/>
        <v>0</v>
      </c>
      <c r="Q739" s="87"/>
    </row>
    <row r="740" spans="1:17" ht="33" customHeight="1">
      <c r="A740" s="125"/>
      <c r="B740" s="126"/>
      <c r="C740" s="127"/>
      <c r="D740" s="113" t="s">
        <v>14</v>
      </c>
      <c r="E740" s="17" t="s">
        <v>64</v>
      </c>
      <c r="F740" s="30">
        <v>152</v>
      </c>
      <c r="G740" s="26">
        <v>92</v>
      </c>
      <c r="H740" s="76">
        <v>0.6</v>
      </c>
      <c r="I740" s="71">
        <f t="shared" si="104"/>
        <v>0</v>
      </c>
      <c r="J740" s="72">
        <v>0.56999999999999995</v>
      </c>
      <c r="K740" s="71">
        <f t="shared" si="105"/>
        <v>0</v>
      </c>
      <c r="L740" s="77">
        <v>0.54</v>
      </c>
      <c r="M740" s="74">
        <f t="shared" si="106"/>
        <v>0</v>
      </c>
      <c r="N740" s="93"/>
      <c r="O740" s="65"/>
      <c r="P740" s="46">
        <f t="shared" si="107"/>
        <v>0</v>
      </c>
      <c r="Q740" s="87"/>
    </row>
    <row r="741" spans="1:17" ht="33" customHeight="1">
      <c r="A741" s="123"/>
      <c r="B741" s="119">
        <v>419</v>
      </c>
      <c r="C741" s="121" t="s">
        <v>17</v>
      </c>
      <c r="D741" s="111" t="s">
        <v>12</v>
      </c>
      <c r="E741" s="15" t="s">
        <v>80</v>
      </c>
      <c r="F741" s="31">
        <v>152</v>
      </c>
      <c r="G741" s="25">
        <v>92</v>
      </c>
      <c r="H741" s="82">
        <v>0.6</v>
      </c>
      <c r="I741" s="69">
        <f>H741*O741</f>
        <v>0</v>
      </c>
      <c r="J741" s="70">
        <v>0.56999999999999995</v>
      </c>
      <c r="K741" s="69">
        <f>J741*O741</f>
        <v>0</v>
      </c>
      <c r="L741" s="83">
        <v>0.54</v>
      </c>
      <c r="M741" s="73">
        <f>L741*O741</f>
        <v>0</v>
      </c>
      <c r="N741" s="91"/>
      <c r="O741" s="64"/>
      <c r="P741" s="46">
        <f t="shared" si="107"/>
        <v>0</v>
      </c>
      <c r="Q741" s="87"/>
    </row>
    <row r="742" spans="1:17" ht="33" customHeight="1">
      <c r="A742" s="124"/>
      <c r="B742" s="120"/>
      <c r="C742" s="122"/>
      <c r="D742" s="112" t="s">
        <v>13</v>
      </c>
      <c r="E742" s="18" t="s">
        <v>63</v>
      </c>
      <c r="F742" s="29">
        <v>152</v>
      </c>
      <c r="G742" s="25">
        <v>92</v>
      </c>
      <c r="H742" s="76">
        <v>0.6</v>
      </c>
      <c r="I742" s="71">
        <f>H742*O742</f>
        <v>0</v>
      </c>
      <c r="J742" s="72">
        <v>0.56999999999999995</v>
      </c>
      <c r="K742" s="71">
        <f>J742*O742</f>
        <v>0</v>
      </c>
      <c r="L742" s="77">
        <v>0.54</v>
      </c>
      <c r="M742" s="74">
        <f>L742*O742</f>
        <v>0</v>
      </c>
      <c r="N742" s="92"/>
      <c r="O742" s="65"/>
      <c r="P742" s="46">
        <f t="shared" si="107"/>
        <v>0</v>
      </c>
      <c r="Q742" s="87"/>
    </row>
    <row r="743" spans="1:17" ht="33" customHeight="1">
      <c r="A743" s="125"/>
      <c r="B743" s="126"/>
      <c r="C743" s="127"/>
      <c r="D743" s="113" t="s">
        <v>14</v>
      </c>
      <c r="E743" s="17" t="s">
        <v>64</v>
      </c>
      <c r="F743" s="30">
        <v>152</v>
      </c>
      <c r="G743" s="26">
        <v>92</v>
      </c>
      <c r="H743" s="76">
        <v>0.6</v>
      </c>
      <c r="I743" s="71">
        <f>H743*O743</f>
        <v>0</v>
      </c>
      <c r="J743" s="72">
        <v>0.56999999999999995</v>
      </c>
      <c r="K743" s="71">
        <f>J743*O743</f>
        <v>0</v>
      </c>
      <c r="L743" s="77">
        <v>0.54</v>
      </c>
      <c r="M743" s="74">
        <f>L743*O743</f>
        <v>0</v>
      </c>
      <c r="N743" s="93"/>
      <c r="O743" s="65"/>
      <c r="P743" s="46">
        <f t="shared" si="107"/>
        <v>0</v>
      </c>
      <c r="Q743" s="87"/>
    </row>
    <row r="744" spans="1:17" ht="12" customHeight="1">
      <c r="A744" s="143"/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</row>
    <row r="745" spans="1:17" ht="24.75" customHeight="1">
      <c r="A745" s="141" t="s">
        <v>173</v>
      </c>
      <c r="B745" s="142"/>
      <c r="C745" s="142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</row>
    <row r="746" spans="1:17">
      <c r="H746" s="50"/>
      <c r="I746" s="51"/>
      <c r="J746" s="51"/>
      <c r="K746" s="51"/>
      <c r="L746" s="51"/>
      <c r="M746" s="45"/>
      <c r="N746" s="45"/>
      <c r="O746" s="45"/>
      <c r="P746" s="45"/>
    </row>
    <row r="747" spans="1:17">
      <c r="H747" s="50"/>
      <c r="I747" s="51"/>
      <c r="J747" s="51"/>
      <c r="K747" s="51"/>
      <c r="L747" s="51"/>
      <c r="M747" s="45"/>
      <c r="N747" s="45"/>
      <c r="O747" s="45"/>
      <c r="P747" s="45"/>
    </row>
    <row r="748" spans="1:17">
      <c r="H748" s="50"/>
      <c r="I748" s="51"/>
      <c r="J748" s="51"/>
      <c r="K748" s="51"/>
      <c r="L748" s="51"/>
      <c r="M748" s="45"/>
      <c r="N748" s="45"/>
      <c r="O748" s="45"/>
      <c r="P748" s="45"/>
    </row>
    <row r="749" spans="1:17">
      <c r="H749" s="50"/>
      <c r="I749" s="51"/>
      <c r="J749" s="51"/>
      <c r="K749" s="51"/>
      <c r="L749" s="51"/>
      <c r="M749" s="45"/>
      <c r="N749" s="45"/>
      <c r="O749" s="45"/>
      <c r="P749" s="45"/>
    </row>
    <row r="750" spans="1:17">
      <c r="H750" s="50"/>
      <c r="I750" s="51"/>
      <c r="J750" s="51"/>
      <c r="K750" s="51"/>
      <c r="L750" s="51"/>
      <c r="M750" s="45"/>
      <c r="N750" s="45"/>
      <c r="O750" s="45"/>
      <c r="P750" s="45"/>
    </row>
    <row r="751" spans="1:17">
      <c r="H751" s="50"/>
      <c r="I751" s="51"/>
      <c r="J751" s="51"/>
      <c r="K751" s="51"/>
      <c r="L751" s="51"/>
      <c r="M751" s="45"/>
      <c r="N751" s="45"/>
      <c r="O751" s="45"/>
      <c r="P751" s="45"/>
    </row>
    <row r="752" spans="1:17">
      <c r="H752" s="50"/>
      <c r="I752" s="51"/>
      <c r="J752" s="51"/>
      <c r="K752" s="51"/>
      <c r="L752" s="51"/>
      <c r="M752" s="45"/>
      <c r="N752" s="45"/>
      <c r="O752" s="45"/>
      <c r="P752" s="45"/>
    </row>
    <row r="753" spans="8:16">
      <c r="H753" s="50"/>
      <c r="I753" s="51"/>
      <c r="J753" s="51"/>
      <c r="K753" s="51"/>
      <c r="L753" s="51"/>
      <c r="M753" s="45"/>
      <c r="N753" s="45"/>
      <c r="O753" s="45"/>
      <c r="P753" s="45"/>
    </row>
    <row r="754" spans="8:16">
      <c r="H754" s="50"/>
      <c r="I754" s="51"/>
      <c r="J754" s="51"/>
      <c r="K754" s="51"/>
      <c r="L754" s="51"/>
      <c r="M754" s="45"/>
      <c r="N754" s="45"/>
      <c r="O754" s="45"/>
      <c r="P754" s="45"/>
    </row>
    <row r="755" spans="8:16">
      <c r="H755" s="50"/>
      <c r="I755" s="51"/>
      <c r="J755" s="51"/>
      <c r="K755" s="51"/>
      <c r="L755" s="51"/>
      <c r="M755" s="45"/>
      <c r="N755" s="45"/>
      <c r="O755" s="45"/>
      <c r="P755" s="45"/>
    </row>
    <row r="756" spans="8:16">
      <c r="H756" s="50"/>
      <c r="I756" s="51"/>
      <c r="J756" s="51"/>
      <c r="K756" s="51"/>
      <c r="L756" s="51"/>
      <c r="M756" s="45"/>
      <c r="N756" s="45"/>
      <c r="O756" s="45"/>
      <c r="P756" s="45"/>
    </row>
    <row r="757" spans="8:16">
      <c r="H757" s="50"/>
      <c r="I757" s="51"/>
      <c r="J757" s="51"/>
      <c r="K757" s="51"/>
      <c r="L757" s="51"/>
      <c r="M757" s="45"/>
      <c r="N757" s="45"/>
      <c r="O757" s="45"/>
      <c r="P757" s="45"/>
    </row>
    <row r="758" spans="8:16">
      <c r="H758" s="50"/>
      <c r="I758" s="51"/>
      <c r="J758" s="51"/>
      <c r="K758" s="51"/>
      <c r="L758" s="51"/>
      <c r="M758" s="45"/>
      <c r="N758" s="45"/>
      <c r="O758" s="45"/>
      <c r="P758" s="45"/>
    </row>
    <row r="759" spans="8:16">
      <c r="H759" s="50"/>
      <c r="I759" s="51"/>
      <c r="J759" s="51"/>
      <c r="K759" s="51"/>
      <c r="L759" s="51"/>
      <c r="M759" s="45"/>
      <c r="N759" s="45"/>
      <c r="O759" s="45"/>
      <c r="P759" s="45"/>
    </row>
    <row r="760" spans="8:16">
      <c r="H760" s="50"/>
      <c r="I760" s="51"/>
      <c r="J760" s="51"/>
      <c r="K760" s="51"/>
      <c r="L760" s="51"/>
      <c r="M760" s="45"/>
      <c r="N760" s="45"/>
      <c r="O760" s="45"/>
      <c r="P760" s="45"/>
    </row>
    <row r="761" spans="8:16">
      <c r="H761" s="50"/>
      <c r="I761" s="51"/>
      <c r="J761" s="51"/>
      <c r="K761" s="51"/>
      <c r="L761" s="51"/>
      <c r="M761" s="45"/>
      <c r="N761" s="45"/>
      <c r="O761" s="45"/>
      <c r="P761" s="45"/>
    </row>
    <row r="762" spans="8:16">
      <c r="H762" s="50"/>
      <c r="I762" s="51"/>
      <c r="J762" s="51"/>
      <c r="K762" s="51"/>
      <c r="L762" s="51"/>
      <c r="M762" s="45"/>
      <c r="N762" s="45"/>
      <c r="O762" s="45"/>
      <c r="P762" s="45"/>
    </row>
    <row r="763" spans="8:16">
      <c r="H763" s="50"/>
      <c r="I763" s="51"/>
      <c r="J763" s="51"/>
      <c r="K763" s="51"/>
      <c r="L763" s="51"/>
      <c r="M763" s="45"/>
      <c r="N763" s="45"/>
      <c r="O763" s="45"/>
      <c r="P763" s="45"/>
    </row>
    <row r="764" spans="8:16">
      <c r="H764" s="50"/>
      <c r="I764" s="51"/>
      <c r="J764" s="51"/>
      <c r="K764" s="51"/>
      <c r="L764" s="51"/>
      <c r="M764" s="45"/>
      <c r="N764" s="45"/>
      <c r="O764" s="45"/>
      <c r="P764" s="45"/>
    </row>
    <row r="765" spans="8:16">
      <c r="H765" s="50"/>
      <c r="I765" s="51"/>
      <c r="J765" s="51"/>
      <c r="K765" s="51"/>
      <c r="L765" s="51"/>
      <c r="M765" s="45"/>
      <c r="N765" s="45"/>
      <c r="O765" s="45"/>
      <c r="P765" s="45"/>
    </row>
    <row r="766" spans="8:16">
      <c r="H766" s="50"/>
      <c r="I766" s="51"/>
      <c r="J766" s="51"/>
      <c r="K766" s="51"/>
      <c r="L766" s="51"/>
      <c r="M766" s="45"/>
      <c r="N766" s="45"/>
      <c r="O766" s="45"/>
      <c r="P766" s="45"/>
    </row>
    <row r="767" spans="8:16">
      <c r="H767" s="50"/>
      <c r="I767" s="51"/>
      <c r="J767" s="51"/>
      <c r="K767" s="51"/>
      <c r="L767" s="51"/>
      <c r="M767" s="45"/>
      <c r="N767" s="45"/>
      <c r="O767" s="45"/>
      <c r="P767" s="45"/>
    </row>
    <row r="768" spans="8:16">
      <c r="H768" s="50"/>
      <c r="I768" s="51"/>
      <c r="J768" s="51"/>
      <c r="K768" s="51"/>
      <c r="L768" s="51"/>
      <c r="M768" s="45"/>
      <c r="N768" s="45"/>
      <c r="O768" s="45"/>
      <c r="P768" s="45"/>
    </row>
    <row r="769" spans="8:16">
      <c r="H769" s="50"/>
      <c r="I769" s="51"/>
      <c r="J769" s="51"/>
      <c r="K769" s="51"/>
      <c r="L769" s="51"/>
      <c r="M769" s="45"/>
      <c r="N769" s="45"/>
      <c r="O769" s="45"/>
      <c r="P769" s="45"/>
    </row>
    <row r="770" spans="8:16">
      <c r="H770" s="50"/>
      <c r="I770" s="51"/>
      <c r="J770" s="51"/>
      <c r="K770" s="51"/>
      <c r="L770" s="51"/>
      <c r="M770" s="45"/>
      <c r="N770" s="45"/>
      <c r="O770" s="45"/>
      <c r="P770" s="45"/>
    </row>
    <row r="771" spans="8:16">
      <c r="H771" s="50"/>
      <c r="I771" s="51"/>
      <c r="J771" s="51"/>
      <c r="K771" s="51"/>
      <c r="L771" s="51"/>
      <c r="M771" s="45"/>
      <c r="N771" s="45"/>
      <c r="O771" s="45"/>
      <c r="P771" s="45"/>
    </row>
    <row r="772" spans="8:16">
      <c r="H772" s="50"/>
      <c r="I772" s="51"/>
      <c r="J772" s="51"/>
      <c r="K772" s="51"/>
      <c r="L772" s="51"/>
      <c r="M772" s="45"/>
      <c r="N772" s="45"/>
      <c r="O772" s="45"/>
      <c r="P772" s="45"/>
    </row>
    <row r="773" spans="8:16">
      <c r="H773" s="50"/>
      <c r="I773" s="51"/>
      <c r="J773" s="51"/>
      <c r="K773" s="51"/>
      <c r="L773" s="51"/>
      <c r="M773" s="45"/>
      <c r="N773" s="45"/>
      <c r="O773" s="45"/>
      <c r="P773" s="45"/>
    </row>
    <row r="774" spans="8:16">
      <c r="H774" s="50"/>
      <c r="I774" s="51"/>
      <c r="J774" s="51"/>
      <c r="K774" s="51"/>
      <c r="L774" s="51"/>
      <c r="M774" s="45"/>
      <c r="N774" s="45"/>
      <c r="O774" s="45"/>
      <c r="P774" s="45"/>
    </row>
    <row r="775" spans="8:16">
      <c r="H775" s="50"/>
      <c r="I775" s="51"/>
      <c r="J775" s="51"/>
      <c r="K775" s="51"/>
      <c r="L775" s="51"/>
      <c r="M775" s="45"/>
      <c r="N775" s="45"/>
      <c r="O775" s="45"/>
      <c r="P775" s="45"/>
    </row>
    <row r="776" spans="8:16">
      <c r="H776" s="50"/>
      <c r="I776" s="51"/>
      <c r="J776" s="51"/>
      <c r="K776" s="51"/>
      <c r="L776" s="51"/>
      <c r="M776" s="45"/>
      <c r="N776" s="45"/>
      <c r="O776" s="45"/>
      <c r="P776" s="45"/>
    </row>
    <row r="777" spans="8:16">
      <c r="H777" s="50"/>
      <c r="I777" s="51"/>
      <c r="J777" s="51"/>
      <c r="K777" s="51"/>
      <c r="L777" s="51"/>
      <c r="M777" s="45"/>
      <c r="N777" s="45"/>
      <c r="O777" s="45"/>
      <c r="P777" s="45"/>
    </row>
    <row r="778" spans="8:16">
      <c r="H778" s="50"/>
      <c r="I778" s="51"/>
      <c r="J778" s="51"/>
      <c r="K778" s="51"/>
      <c r="L778" s="51"/>
      <c r="M778" s="45"/>
      <c r="N778" s="45"/>
      <c r="O778" s="45"/>
      <c r="P778" s="45"/>
    </row>
    <row r="779" spans="8:16">
      <c r="H779" s="50"/>
      <c r="I779" s="51"/>
      <c r="J779" s="51"/>
      <c r="K779" s="51"/>
      <c r="L779" s="51"/>
      <c r="M779" s="45"/>
      <c r="N779" s="45"/>
      <c r="O779" s="45"/>
      <c r="P779" s="45"/>
    </row>
    <row r="780" spans="8:16">
      <c r="H780" s="50"/>
      <c r="I780" s="51"/>
      <c r="J780" s="51"/>
      <c r="K780" s="51"/>
      <c r="L780" s="51"/>
      <c r="M780" s="45"/>
      <c r="N780" s="45"/>
      <c r="O780" s="45"/>
      <c r="P780" s="45"/>
    </row>
    <row r="781" spans="8:16">
      <c r="H781" s="50"/>
      <c r="I781" s="51"/>
      <c r="J781" s="51"/>
      <c r="K781" s="51"/>
      <c r="L781" s="51"/>
      <c r="M781" s="45"/>
      <c r="N781" s="45"/>
      <c r="O781" s="45"/>
      <c r="P781" s="45"/>
    </row>
    <row r="782" spans="8:16">
      <c r="H782" s="50"/>
      <c r="I782" s="51"/>
      <c r="J782" s="51"/>
      <c r="K782" s="51"/>
      <c r="L782" s="51"/>
      <c r="M782" s="45"/>
      <c r="N782" s="45"/>
      <c r="O782" s="45"/>
      <c r="P782" s="45"/>
    </row>
    <row r="783" spans="8:16">
      <c r="H783" s="50"/>
      <c r="I783" s="51"/>
      <c r="J783" s="51"/>
      <c r="K783" s="51"/>
      <c r="L783" s="51"/>
      <c r="M783" s="45"/>
      <c r="N783" s="45"/>
      <c r="O783" s="45"/>
      <c r="P783" s="45"/>
    </row>
    <row r="784" spans="8:16">
      <c r="H784" s="50"/>
      <c r="I784" s="51"/>
      <c r="J784" s="51"/>
      <c r="K784" s="51"/>
      <c r="L784" s="51"/>
      <c r="M784" s="45"/>
      <c r="N784" s="45"/>
      <c r="O784" s="45"/>
      <c r="P784" s="45"/>
    </row>
    <row r="785" spans="8:16">
      <c r="H785" s="50"/>
      <c r="I785" s="51"/>
      <c r="J785" s="51"/>
      <c r="K785" s="51"/>
      <c r="L785" s="51"/>
      <c r="M785" s="45"/>
      <c r="N785" s="45"/>
      <c r="O785" s="45"/>
      <c r="P785" s="45"/>
    </row>
    <row r="786" spans="8:16">
      <c r="H786" s="50"/>
      <c r="I786" s="51"/>
      <c r="J786" s="51"/>
      <c r="K786" s="51"/>
      <c r="L786" s="51"/>
      <c r="M786" s="45"/>
      <c r="N786" s="45"/>
      <c r="O786" s="45"/>
      <c r="P786" s="45"/>
    </row>
    <row r="787" spans="8:16">
      <c r="H787" s="50"/>
      <c r="I787" s="51"/>
      <c r="J787" s="51"/>
      <c r="K787" s="51"/>
      <c r="L787" s="51"/>
      <c r="M787" s="45"/>
      <c r="N787" s="45"/>
      <c r="O787" s="45"/>
      <c r="P787" s="45"/>
    </row>
    <row r="788" spans="8:16">
      <c r="H788" s="50"/>
      <c r="I788" s="51"/>
      <c r="J788" s="51"/>
      <c r="K788" s="51"/>
      <c r="L788" s="51"/>
      <c r="M788" s="45"/>
      <c r="N788" s="45"/>
      <c r="O788" s="45"/>
      <c r="P788" s="45"/>
    </row>
    <row r="789" spans="8:16">
      <c r="H789" s="50"/>
      <c r="I789" s="51"/>
      <c r="J789" s="51"/>
      <c r="K789" s="51"/>
      <c r="L789" s="51"/>
      <c r="M789" s="45"/>
      <c r="N789" s="45"/>
      <c r="O789" s="45"/>
      <c r="P789" s="45"/>
    </row>
    <row r="790" spans="8:16">
      <c r="H790" s="50"/>
      <c r="I790" s="51"/>
      <c r="J790" s="51"/>
      <c r="K790" s="51"/>
      <c r="L790" s="51"/>
      <c r="M790" s="45"/>
      <c r="N790" s="45"/>
      <c r="O790" s="45"/>
      <c r="P790" s="45"/>
    </row>
    <row r="791" spans="8:16">
      <c r="H791" s="50"/>
      <c r="I791" s="51"/>
      <c r="J791" s="51"/>
      <c r="K791" s="51"/>
      <c r="L791" s="51"/>
      <c r="M791" s="45"/>
      <c r="N791" s="45"/>
      <c r="O791" s="45"/>
      <c r="P791" s="45"/>
    </row>
    <row r="792" spans="8:16">
      <c r="H792" s="50"/>
      <c r="I792" s="51"/>
      <c r="J792" s="51"/>
      <c r="K792" s="51"/>
      <c r="L792" s="51"/>
      <c r="M792" s="45"/>
      <c r="N792" s="45"/>
      <c r="O792" s="45"/>
      <c r="P792" s="45"/>
    </row>
    <row r="793" spans="8:16">
      <c r="H793" s="50"/>
      <c r="I793" s="51"/>
      <c r="J793" s="51"/>
      <c r="K793" s="51"/>
      <c r="L793" s="51"/>
      <c r="M793" s="45"/>
      <c r="N793" s="45"/>
      <c r="O793" s="45"/>
      <c r="P793" s="45"/>
    </row>
    <row r="794" spans="8:16">
      <c r="H794" s="50"/>
      <c r="I794" s="51"/>
      <c r="J794" s="51"/>
      <c r="K794" s="51"/>
      <c r="L794" s="51"/>
      <c r="M794" s="45"/>
      <c r="N794" s="45"/>
      <c r="O794" s="45"/>
      <c r="P794" s="45"/>
    </row>
    <row r="795" spans="8:16">
      <c r="H795" s="50"/>
      <c r="I795" s="51"/>
      <c r="J795" s="51"/>
      <c r="K795" s="51"/>
      <c r="L795" s="51"/>
      <c r="M795" s="45"/>
      <c r="N795" s="45"/>
      <c r="O795" s="45"/>
      <c r="P795" s="45"/>
    </row>
    <row r="796" spans="8:16">
      <c r="H796" s="50"/>
      <c r="I796" s="51"/>
      <c r="J796" s="51"/>
      <c r="K796" s="51"/>
      <c r="L796" s="51"/>
      <c r="M796" s="45"/>
      <c r="N796" s="45"/>
      <c r="O796" s="45"/>
      <c r="P796" s="45"/>
    </row>
    <row r="797" spans="8:16">
      <c r="H797" s="50"/>
      <c r="I797" s="51"/>
      <c r="J797" s="51"/>
      <c r="K797" s="51"/>
      <c r="L797" s="51"/>
      <c r="M797" s="45"/>
      <c r="N797" s="45"/>
      <c r="O797" s="45"/>
      <c r="P797" s="45"/>
    </row>
    <row r="798" spans="8:16">
      <c r="H798" s="50"/>
      <c r="I798" s="51"/>
      <c r="J798" s="51"/>
      <c r="K798" s="51"/>
      <c r="L798" s="51"/>
      <c r="M798" s="45"/>
      <c r="N798" s="45"/>
      <c r="O798" s="45"/>
      <c r="P798" s="45"/>
    </row>
    <row r="799" spans="8:16">
      <c r="H799" s="50"/>
      <c r="I799" s="51"/>
      <c r="J799" s="51"/>
      <c r="K799" s="51"/>
      <c r="L799" s="51"/>
      <c r="M799" s="45"/>
      <c r="N799" s="45"/>
      <c r="O799" s="45"/>
      <c r="P799" s="45"/>
    </row>
    <row r="800" spans="8:16">
      <c r="H800" s="50"/>
      <c r="I800" s="51"/>
      <c r="J800" s="51"/>
      <c r="K800" s="51"/>
      <c r="L800" s="51"/>
      <c r="M800" s="45"/>
      <c r="N800" s="45"/>
      <c r="O800" s="45"/>
      <c r="P800" s="45"/>
    </row>
    <row r="801" spans="8:16">
      <c r="H801" s="50"/>
      <c r="I801" s="51"/>
      <c r="J801" s="51"/>
      <c r="K801" s="51"/>
      <c r="L801" s="51"/>
      <c r="M801" s="45"/>
      <c r="N801" s="45"/>
      <c r="O801" s="45"/>
      <c r="P801" s="45"/>
    </row>
    <row r="802" spans="8:16">
      <c r="H802" s="50"/>
      <c r="I802" s="51"/>
      <c r="J802" s="51"/>
      <c r="K802" s="51"/>
      <c r="L802" s="51"/>
      <c r="M802" s="45"/>
      <c r="N802" s="45"/>
      <c r="O802" s="45"/>
      <c r="P802" s="45"/>
    </row>
    <row r="803" spans="8:16">
      <c r="H803" s="50"/>
      <c r="I803" s="51"/>
      <c r="J803" s="51"/>
      <c r="K803" s="51"/>
      <c r="L803" s="51"/>
      <c r="M803" s="45"/>
      <c r="N803" s="45"/>
      <c r="O803" s="45"/>
      <c r="P803" s="45"/>
    </row>
    <row r="804" spans="8:16">
      <c r="H804" s="50"/>
      <c r="I804" s="51"/>
      <c r="J804" s="51"/>
      <c r="K804" s="51"/>
      <c r="L804" s="51"/>
      <c r="M804" s="45"/>
      <c r="N804" s="45"/>
      <c r="O804" s="45"/>
      <c r="P804" s="45"/>
    </row>
    <row r="805" spans="8:16">
      <c r="H805" s="50"/>
      <c r="I805" s="51"/>
      <c r="J805" s="51"/>
      <c r="K805" s="51"/>
      <c r="L805" s="51"/>
      <c r="M805" s="45"/>
      <c r="N805" s="45"/>
      <c r="O805" s="45"/>
      <c r="P805" s="45"/>
    </row>
    <row r="806" spans="8:16">
      <c r="H806" s="50"/>
      <c r="I806" s="51"/>
      <c r="J806" s="51"/>
      <c r="K806" s="51"/>
      <c r="L806" s="51"/>
      <c r="M806" s="45"/>
      <c r="N806" s="45"/>
      <c r="O806" s="45"/>
      <c r="P806" s="45"/>
    </row>
    <row r="807" spans="8:16">
      <c r="H807" s="50"/>
      <c r="I807" s="51"/>
      <c r="J807" s="51"/>
      <c r="K807" s="51"/>
      <c r="L807" s="51"/>
      <c r="M807" s="45"/>
      <c r="N807" s="45"/>
      <c r="O807" s="45"/>
      <c r="P807" s="45"/>
    </row>
    <row r="808" spans="8:16">
      <c r="H808" s="50"/>
      <c r="I808" s="51"/>
      <c r="J808" s="51"/>
      <c r="K808" s="51"/>
      <c r="L808" s="51"/>
      <c r="M808" s="45"/>
      <c r="N808" s="45"/>
      <c r="O808" s="45"/>
      <c r="P808" s="45"/>
    </row>
    <row r="809" spans="8:16">
      <c r="H809" s="50"/>
      <c r="I809" s="51"/>
      <c r="J809" s="51"/>
      <c r="K809" s="51"/>
      <c r="L809" s="51"/>
      <c r="M809" s="45"/>
      <c r="N809" s="45"/>
      <c r="O809" s="45"/>
      <c r="P809" s="45"/>
    </row>
    <row r="810" spans="8:16">
      <c r="H810" s="50"/>
      <c r="I810" s="51"/>
      <c r="J810" s="51"/>
      <c r="K810" s="51"/>
      <c r="L810" s="51"/>
      <c r="M810" s="45"/>
      <c r="N810" s="45"/>
      <c r="O810" s="45"/>
      <c r="P810" s="45"/>
    </row>
    <row r="811" spans="8:16">
      <c r="H811" s="50"/>
      <c r="I811" s="51"/>
      <c r="J811" s="51"/>
      <c r="K811" s="51"/>
      <c r="L811" s="51"/>
      <c r="M811" s="45"/>
      <c r="N811" s="45"/>
      <c r="O811" s="45"/>
      <c r="P811" s="45"/>
    </row>
    <row r="812" spans="8:16">
      <c r="H812" s="50"/>
      <c r="I812" s="51"/>
      <c r="J812" s="51"/>
      <c r="K812" s="51"/>
      <c r="L812" s="51"/>
      <c r="M812" s="45"/>
      <c r="N812" s="45"/>
      <c r="O812" s="45"/>
      <c r="P812" s="45"/>
    </row>
    <row r="813" spans="8:16">
      <c r="H813" s="50"/>
      <c r="I813" s="51"/>
      <c r="J813" s="51"/>
      <c r="K813" s="51"/>
      <c r="L813" s="51"/>
      <c r="M813" s="45"/>
      <c r="N813" s="45"/>
      <c r="O813" s="45"/>
      <c r="P813" s="45"/>
    </row>
    <row r="814" spans="8:16">
      <c r="H814" s="50"/>
      <c r="I814" s="51"/>
      <c r="J814" s="51"/>
      <c r="K814" s="51"/>
      <c r="L814" s="51"/>
      <c r="M814" s="45"/>
      <c r="N814" s="45"/>
      <c r="O814" s="45"/>
      <c r="P814" s="45"/>
    </row>
    <row r="815" spans="8:16">
      <c r="H815" s="50"/>
      <c r="I815" s="51"/>
      <c r="J815" s="51"/>
      <c r="K815" s="51"/>
      <c r="L815" s="51"/>
      <c r="M815" s="45"/>
      <c r="N815" s="45"/>
      <c r="O815" s="45"/>
      <c r="P815" s="45"/>
    </row>
    <row r="816" spans="8:16">
      <c r="H816" s="50"/>
      <c r="I816" s="51"/>
      <c r="J816" s="51"/>
      <c r="K816" s="51"/>
      <c r="L816" s="51"/>
      <c r="M816" s="45"/>
      <c r="N816" s="45"/>
      <c r="O816" s="45"/>
      <c r="P816" s="45"/>
    </row>
    <row r="817" spans="8:16">
      <c r="H817" s="50"/>
      <c r="I817" s="51"/>
      <c r="J817" s="51"/>
      <c r="K817" s="51"/>
      <c r="L817" s="51"/>
      <c r="M817" s="45"/>
      <c r="N817" s="45"/>
      <c r="O817" s="45"/>
      <c r="P817" s="45"/>
    </row>
    <row r="818" spans="8:16">
      <c r="H818" s="50"/>
      <c r="I818" s="51"/>
      <c r="J818" s="51"/>
      <c r="K818" s="51"/>
      <c r="L818" s="51"/>
      <c r="M818" s="45"/>
      <c r="N818" s="45"/>
      <c r="O818" s="45"/>
      <c r="P818" s="45"/>
    </row>
    <row r="819" spans="8:16">
      <c r="H819" s="50"/>
      <c r="I819" s="51"/>
      <c r="J819" s="51"/>
      <c r="K819" s="51"/>
      <c r="L819" s="51"/>
      <c r="M819" s="45"/>
      <c r="N819" s="45"/>
      <c r="O819" s="45"/>
      <c r="P819" s="45"/>
    </row>
    <row r="820" spans="8:16">
      <c r="H820" s="50"/>
      <c r="I820" s="51"/>
      <c r="J820" s="51"/>
      <c r="K820" s="51"/>
      <c r="L820" s="51"/>
      <c r="M820" s="45"/>
      <c r="N820" s="45"/>
      <c r="O820" s="45"/>
      <c r="P820" s="45"/>
    </row>
    <row r="821" spans="8:16">
      <c r="H821" s="50"/>
      <c r="I821" s="51"/>
      <c r="J821" s="51"/>
      <c r="K821" s="51"/>
      <c r="L821" s="51"/>
      <c r="M821" s="45"/>
      <c r="N821" s="45"/>
      <c r="O821" s="45"/>
      <c r="P821" s="45"/>
    </row>
    <row r="822" spans="8:16">
      <c r="H822" s="50"/>
      <c r="I822" s="51"/>
      <c r="J822" s="51"/>
      <c r="K822" s="51"/>
      <c r="L822" s="51"/>
      <c r="M822" s="45"/>
      <c r="N822" s="45"/>
      <c r="O822" s="45"/>
      <c r="P822" s="45"/>
    </row>
    <row r="823" spans="8:16">
      <c r="H823" s="50"/>
      <c r="I823" s="51"/>
      <c r="J823" s="51"/>
      <c r="K823" s="51"/>
      <c r="L823" s="51"/>
      <c r="M823" s="45"/>
      <c r="N823" s="45"/>
      <c r="O823" s="45"/>
      <c r="P823" s="45"/>
    </row>
    <row r="824" spans="8:16">
      <c r="H824" s="50"/>
      <c r="I824" s="51"/>
      <c r="J824" s="51"/>
      <c r="K824" s="51"/>
      <c r="L824" s="51"/>
      <c r="M824" s="45"/>
      <c r="N824" s="45"/>
      <c r="O824" s="45"/>
      <c r="P824" s="45"/>
    </row>
    <row r="825" spans="8:16">
      <c r="H825" s="50"/>
      <c r="I825" s="51"/>
      <c r="J825" s="51"/>
      <c r="K825" s="51"/>
      <c r="L825" s="51"/>
      <c r="M825" s="45"/>
      <c r="N825" s="45"/>
      <c r="O825" s="45"/>
      <c r="P825" s="45"/>
    </row>
    <row r="826" spans="8:16">
      <c r="H826" s="50"/>
      <c r="I826" s="51"/>
      <c r="J826" s="51"/>
      <c r="K826" s="51"/>
      <c r="L826" s="51"/>
      <c r="M826" s="45"/>
      <c r="N826" s="45"/>
      <c r="O826" s="45"/>
      <c r="P826" s="45"/>
    </row>
    <row r="827" spans="8:16">
      <c r="H827" s="50"/>
      <c r="I827" s="51"/>
      <c r="J827" s="51"/>
      <c r="K827" s="51"/>
      <c r="L827" s="51"/>
      <c r="M827" s="45"/>
      <c r="N827" s="45"/>
      <c r="O827" s="45"/>
      <c r="P827" s="45"/>
    </row>
    <row r="828" spans="8:16">
      <c r="H828" s="50"/>
      <c r="I828" s="51"/>
      <c r="J828" s="51"/>
      <c r="K828" s="51"/>
      <c r="L828" s="51"/>
      <c r="M828" s="45"/>
      <c r="N828" s="45"/>
      <c r="O828" s="45"/>
      <c r="P828" s="45"/>
    </row>
    <row r="829" spans="8:16">
      <c r="H829" s="50"/>
      <c r="I829" s="51"/>
      <c r="J829" s="51"/>
      <c r="K829" s="51"/>
      <c r="L829" s="51"/>
      <c r="M829" s="45"/>
      <c r="N829" s="45"/>
      <c r="O829" s="45"/>
      <c r="P829" s="45"/>
    </row>
    <row r="830" spans="8:16">
      <c r="H830" s="50"/>
      <c r="I830" s="51"/>
      <c r="J830" s="51"/>
      <c r="K830" s="51"/>
      <c r="L830" s="51"/>
      <c r="M830" s="45"/>
      <c r="N830" s="45"/>
      <c r="O830" s="45"/>
      <c r="P830" s="45"/>
    </row>
    <row r="831" spans="8:16">
      <c r="H831" s="50"/>
      <c r="I831" s="51"/>
      <c r="J831" s="51"/>
      <c r="K831" s="51"/>
      <c r="L831" s="51"/>
      <c r="M831" s="45"/>
      <c r="N831" s="45"/>
      <c r="O831" s="45"/>
      <c r="P831" s="45"/>
    </row>
    <row r="832" spans="8:16">
      <c r="H832" s="50"/>
      <c r="I832" s="51"/>
      <c r="J832" s="51"/>
      <c r="K832" s="51"/>
      <c r="L832" s="51"/>
      <c r="M832" s="45"/>
      <c r="N832" s="45"/>
      <c r="O832" s="45"/>
      <c r="P832" s="45"/>
    </row>
    <row r="833" spans="8:16">
      <c r="H833" s="50"/>
      <c r="I833" s="51"/>
      <c r="J833" s="51"/>
      <c r="K833" s="51"/>
      <c r="L833" s="51"/>
      <c r="M833" s="45"/>
      <c r="N833" s="45"/>
      <c r="O833" s="45"/>
      <c r="P833" s="45"/>
    </row>
    <row r="834" spans="8:16">
      <c r="H834" s="50"/>
      <c r="I834" s="51"/>
      <c r="J834" s="51"/>
      <c r="K834" s="51"/>
      <c r="L834" s="51"/>
      <c r="M834" s="45"/>
      <c r="N834" s="45"/>
      <c r="O834" s="45"/>
      <c r="P834" s="45"/>
    </row>
    <row r="835" spans="8:16">
      <c r="H835" s="50"/>
      <c r="I835" s="51"/>
      <c r="J835" s="51"/>
      <c r="K835" s="51"/>
      <c r="L835" s="51"/>
      <c r="M835" s="45"/>
      <c r="N835" s="45"/>
      <c r="O835" s="45"/>
      <c r="P835" s="45"/>
    </row>
    <row r="836" spans="8:16">
      <c r="H836" s="50"/>
      <c r="I836" s="51"/>
      <c r="J836" s="51"/>
      <c r="K836" s="51"/>
      <c r="L836" s="51"/>
      <c r="M836" s="45"/>
      <c r="N836" s="45"/>
      <c r="O836" s="45"/>
      <c r="P836" s="45"/>
    </row>
    <row r="837" spans="8:16">
      <c r="H837" s="50"/>
      <c r="I837" s="51"/>
      <c r="J837" s="51"/>
      <c r="K837" s="51"/>
      <c r="L837" s="51"/>
      <c r="M837" s="45"/>
      <c r="N837" s="45"/>
      <c r="O837" s="45"/>
      <c r="P837" s="45"/>
    </row>
    <row r="838" spans="8:16">
      <c r="H838" s="50"/>
      <c r="I838" s="51"/>
      <c r="J838" s="51"/>
      <c r="K838" s="51"/>
      <c r="L838" s="51"/>
      <c r="M838" s="45"/>
      <c r="N838" s="45"/>
      <c r="O838" s="45"/>
      <c r="P838" s="45"/>
    </row>
    <row r="839" spans="8:16">
      <c r="H839" s="50"/>
      <c r="I839" s="51"/>
      <c r="J839" s="51"/>
      <c r="K839" s="51"/>
      <c r="L839" s="51"/>
      <c r="M839" s="45"/>
      <c r="N839" s="45"/>
      <c r="O839" s="45"/>
      <c r="P839" s="45"/>
    </row>
    <row r="840" spans="8:16">
      <c r="H840" s="50"/>
      <c r="I840" s="51"/>
      <c r="J840" s="51"/>
      <c r="K840" s="51"/>
      <c r="L840" s="51"/>
      <c r="M840" s="45"/>
      <c r="N840" s="45"/>
      <c r="O840" s="45"/>
      <c r="P840" s="45"/>
    </row>
    <row r="841" spans="8:16">
      <c r="H841" s="50"/>
      <c r="I841" s="51"/>
      <c r="J841" s="51"/>
      <c r="K841" s="51"/>
      <c r="L841" s="51"/>
      <c r="M841" s="45"/>
      <c r="N841" s="45"/>
      <c r="O841" s="45"/>
      <c r="P841" s="45"/>
    </row>
    <row r="842" spans="8:16">
      <c r="H842" s="50"/>
      <c r="I842" s="51"/>
      <c r="J842" s="51"/>
      <c r="K842" s="51"/>
      <c r="L842" s="51"/>
      <c r="M842" s="45"/>
      <c r="N842" s="45"/>
      <c r="O842" s="45"/>
      <c r="P842" s="45"/>
    </row>
    <row r="843" spans="8:16">
      <c r="H843" s="50"/>
      <c r="I843" s="51"/>
      <c r="J843" s="51"/>
      <c r="K843" s="51"/>
      <c r="L843" s="51"/>
      <c r="M843" s="45"/>
      <c r="N843" s="45"/>
      <c r="O843" s="45"/>
      <c r="P843" s="45"/>
    </row>
    <row r="844" spans="8:16">
      <c r="H844" s="50"/>
      <c r="I844" s="51"/>
      <c r="J844" s="51"/>
      <c r="K844" s="51"/>
      <c r="L844" s="51"/>
      <c r="M844" s="45"/>
      <c r="N844" s="45"/>
      <c r="O844" s="45"/>
      <c r="P844" s="45"/>
    </row>
    <row r="845" spans="8:16">
      <c r="H845" s="50"/>
      <c r="I845" s="51"/>
      <c r="J845" s="51"/>
      <c r="K845" s="51"/>
      <c r="L845" s="51"/>
      <c r="M845" s="45"/>
      <c r="N845" s="45"/>
      <c r="O845" s="45"/>
      <c r="P845" s="45"/>
    </row>
    <row r="846" spans="8:16">
      <c r="H846" s="50"/>
      <c r="I846" s="51"/>
      <c r="J846" s="51"/>
      <c r="K846" s="51"/>
      <c r="L846" s="51"/>
      <c r="M846" s="45"/>
      <c r="N846" s="45"/>
      <c r="O846" s="45"/>
      <c r="P846" s="45"/>
    </row>
    <row r="847" spans="8:16">
      <c r="H847" s="50"/>
      <c r="I847" s="51"/>
      <c r="J847" s="51"/>
      <c r="K847" s="51"/>
      <c r="L847" s="51"/>
      <c r="M847" s="45"/>
      <c r="N847" s="45"/>
      <c r="O847" s="45"/>
      <c r="P847" s="45"/>
    </row>
    <row r="848" spans="8:16">
      <c r="H848" s="50"/>
      <c r="I848" s="51"/>
      <c r="J848" s="51"/>
      <c r="K848" s="51"/>
      <c r="L848" s="51"/>
      <c r="M848" s="45"/>
      <c r="N848" s="45"/>
      <c r="O848" s="45"/>
      <c r="P848" s="45"/>
    </row>
    <row r="849" spans="8:16">
      <c r="H849" s="50"/>
      <c r="I849" s="51"/>
      <c r="J849" s="51"/>
      <c r="K849" s="51"/>
      <c r="L849" s="51"/>
      <c r="M849" s="45"/>
      <c r="N849" s="45"/>
      <c r="O849" s="45"/>
      <c r="P849" s="45"/>
    </row>
    <row r="850" spans="8:16">
      <c r="H850" s="50"/>
      <c r="I850" s="51"/>
      <c r="J850" s="51"/>
      <c r="K850" s="51"/>
      <c r="L850" s="51"/>
      <c r="M850" s="45"/>
      <c r="N850" s="45"/>
      <c r="O850" s="45"/>
      <c r="P850" s="45"/>
    </row>
    <row r="851" spans="8:16">
      <c r="H851" s="50"/>
      <c r="I851" s="51"/>
      <c r="J851" s="51"/>
      <c r="K851" s="51"/>
      <c r="L851" s="51"/>
      <c r="M851" s="45"/>
      <c r="N851" s="45"/>
      <c r="O851" s="45"/>
      <c r="P851" s="45"/>
    </row>
    <row r="852" spans="8:16">
      <c r="H852" s="50"/>
      <c r="I852" s="51"/>
      <c r="J852" s="51"/>
      <c r="K852" s="51"/>
      <c r="L852" s="51"/>
      <c r="M852" s="45"/>
      <c r="N852" s="45"/>
      <c r="O852" s="45"/>
      <c r="P852" s="45"/>
    </row>
    <row r="853" spans="8:16">
      <c r="H853" s="50"/>
      <c r="I853" s="51"/>
      <c r="J853" s="51"/>
      <c r="K853" s="51"/>
      <c r="L853" s="51"/>
      <c r="M853" s="45"/>
      <c r="N853" s="45"/>
      <c r="O853" s="45"/>
      <c r="P853" s="45"/>
    </row>
    <row r="854" spans="8:16">
      <c r="H854" s="50"/>
      <c r="I854" s="51"/>
      <c r="J854" s="51"/>
      <c r="K854" s="51"/>
      <c r="L854" s="51"/>
      <c r="M854" s="45"/>
      <c r="N854" s="45"/>
      <c r="O854" s="45"/>
      <c r="P854" s="45"/>
    </row>
    <row r="855" spans="8:16">
      <c r="H855" s="50"/>
      <c r="I855" s="51"/>
      <c r="J855" s="51"/>
      <c r="K855" s="51"/>
      <c r="L855" s="51"/>
      <c r="M855" s="45"/>
      <c r="N855" s="45"/>
      <c r="O855" s="45"/>
      <c r="P855" s="45"/>
    </row>
    <row r="856" spans="8:16">
      <c r="H856" s="50"/>
      <c r="I856" s="51"/>
      <c r="J856" s="51"/>
      <c r="K856" s="51"/>
      <c r="L856" s="51"/>
      <c r="M856" s="45"/>
      <c r="N856" s="45"/>
      <c r="O856" s="45"/>
      <c r="P856" s="45"/>
    </row>
    <row r="857" spans="8:16">
      <c r="H857" s="50"/>
      <c r="I857" s="51"/>
      <c r="J857" s="51"/>
      <c r="K857" s="51"/>
      <c r="L857" s="51"/>
      <c r="M857" s="45"/>
      <c r="N857" s="45"/>
      <c r="O857" s="45"/>
      <c r="P857" s="45"/>
    </row>
    <row r="858" spans="8:16">
      <c r="H858" s="50"/>
      <c r="I858" s="51"/>
      <c r="J858" s="51"/>
      <c r="K858" s="51"/>
      <c r="L858" s="51"/>
      <c r="M858" s="45"/>
      <c r="N858" s="45"/>
      <c r="O858" s="45"/>
      <c r="P858" s="45"/>
    </row>
    <row r="859" spans="8:16">
      <c r="H859" s="50"/>
      <c r="I859" s="51"/>
      <c r="J859" s="51"/>
      <c r="K859" s="51"/>
      <c r="L859" s="51"/>
      <c r="M859" s="45"/>
      <c r="N859" s="45"/>
      <c r="O859" s="45"/>
      <c r="P859" s="45"/>
    </row>
    <row r="860" spans="8:16">
      <c r="H860" s="50"/>
      <c r="I860" s="51"/>
      <c r="J860" s="51"/>
      <c r="K860" s="51"/>
      <c r="L860" s="51"/>
      <c r="M860" s="45"/>
      <c r="N860" s="45"/>
      <c r="O860" s="45"/>
      <c r="P860" s="45"/>
    </row>
    <row r="861" spans="8:16">
      <c r="H861" s="50"/>
      <c r="I861" s="51"/>
      <c r="J861" s="51"/>
      <c r="K861" s="51"/>
      <c r="L861" s="51"/>
      <c r="M861" s="45"/>
      <c r="N861" s="45"/>
      <c r="O861" s="45"/>
      <c r="P861" s="45"/>
    </row>
    <row r="862" spans="8:16">
      <c r="H862" s="50"/>
      <c r="I862" s="51"/>
      <c r="J862" s="51"/>
      <c r="K862" s="51"/>
      <c r="L862" s="51"/>
      <c r="M862" s="45"/>
      <c r="N862" s="45"/>
      <c r="O862" s="45"/>
      <c r="P862" s="45"/>
    </row>
    <row r="863" spans="8:16">
      <c r="H863" s="50"/>
      <c r="I863" s="51"/>
      <c r="J863" s="51"/>
      <c r="K863" s="51"/>
      <c r="L863" s="51"/>
      <c r="M863" s="45"/>
      <c r="N863" s="45"/>
      <c r="O863" s="45"/>
      <c r="P863" s="45"/>
    </row>
    <row r="864" spans="8:16">
      <c r="H864" s="50"/>
      <c r="I864" s="51"/>
      <c r="J864" s="51"/>
      <c r="K864" s="51"/>
      <c r="L864" s="51"/>
      <c r="M864" s="45"/>
      <c r="N864" s="45"/>
      <c r="O864" s="45"/>
      <c r="P864" s="45"/>
    </row>
    <row r="865" spans="8:16">
      <c r="H865" s="50"/>
      <c r="I865" s="51"/>
      <c r="J865" s="51"/>
      <c r="K865" s="51"/>
      <c r="L865" s="51"/>
      <c r="M865" s="45"/>
      <c r="N865" s="45"/>
      <c r="O865" s="45"/>
      <c r="P865" s="45"/>
    </row>
    <row r="866" spans="8:16">
      <c r="H866" s="50"/>
      <c r="I866" s="51"/>
      <c r="J866" s="51"/>
      <c r="K866" s="51"/>
      <c r="L866" s="51"/>
      <c r="M866" s="45"/>
      <c r="N866" s="45"/>
      <c r="O866" s="45"/>
      <c r="P866" s="45"/>
    </row>
    <row r="867" spans="8:16">
      <c r="H867" s="50"/>
      <c r="I867" s="51"/>
      <c r="J867" s="51"/>
      <c r="K867" s="51"/>
      <c r="L867" s="51"/>
      <c r="M867" s="45"/>
      <c r="N867" s="45"/>
      <c r="O867" s="45"/>
      <c r="P867" s="45"/>
    </row>
    <row r="868" spans="8:16">
      <c r="H868" s="50"/>
      <c r="I868" s="51"/>
      <c r="J868" s="51"/>
      <c r="K868" s="51"/>
      <c r="L868" s="51"/>
      <c r="M868" s="45"/>
      <c r="N868" s="45"/>
      <c r="O868" s="45"/>
      <c r="P868" s="45"/>
    </row>
    <row r="869" spans="8:16">
      <c r="H869" s="50"/>
      <c r="I869" s="51"/>
      <c r="J869" s="51"/>
      <c r="K869" s="51"/>
      <c r="L869" s="51"/>
      <c r="M869" s="45"/>
      <c r="N869" s="45"/>
      <c r="O869" s="45"/>
      <c r="P869" s="45"/>
    </row>
    <row r="870" spans="8:16">
      <c r="H870" s="50"/>
      <c r="I870" s="51"/>
      <c r="J870" s="51"/>
      <c r="K870" s="51"/>
      <c r="L870" s="51"/>
      <c r="M870" s="45"/>
      <c r="N870" s="45"/>
      <c r="O870" s="45"/>
      <c r="P870" s="45"/>
    </row>
    <row r="871" spans="8:16">
      <c r="H871" s="50"/>
      <c r="I871" s="51"/>
      <c r="J871" s="51"/>
      <c r="K871" s="51"/>
      <c r="L871" s="51"/>
      <c r="M871" s="45"/>
      <c r="N871" s="45"/>
      <c r="O871" s="45"/>
      <c r="P871" s="45"/>
    </row>
    <row r="872" spans="8:16">
      <c r="H872" s="50"/>
      <c r="I872" s="51"/>
      <c r="J872" s="51"/>
      <c r="K872" s="51"/>
      <c r="L872" s="51"/>
      <c r="M872" s="45"/>
      <c r="N872" s="45"/>
      <c r="O872" s="45"/>
      <c r="P872" s="45"/>
    </row>
    <row r="873" spans="8:16">
      <c r="H873" s="50"/>
      <c r="I873" s="51"/>
      <c r="J873" s="51"/>
      <c r="K873" s="51"/>
      <c r="L873" s="51"/>
      <c r="M873" s="45"/>
      <c r="N873" s="45"/>
      <c r="O873" s="45"/>
      <c r="P873" s="45"/>
    </row>
    <row r="874" spans="8:16">
      <c r="H874" s="50"/>
      <c r="I874" s="51"/>
      <c r="J874" s="51"/>
      <c r="K874" s="51"/>
      <c r="L874" s="51"/>
      <c r="M874" s="45"/>
      <c r="N874" s="45"/>
      <c r="O874" s="45"/>
      <c r="P874" s="45"/>
    </row>
    <row r="875" spans="8:16">
      <c r="H875" s="50"/>
      <c r="I875" s="51"/>
      <c r="J875" s="51"/>
      <c r="K875" s="51"/>
      <c r="L875" s="51"/>
      <c r="M875" s="45"/>
      <c r="N875" s="45"/>
      <c r="O875" s="45"/>
      <c r="P875" s="45"/>
    </row>
    <row r="876" spans="8:16">
      <c r="H876" s="50"/>
      <c r="I876" s="51"/>
      <c r="J876" s="51"/>
      <c r="K876" s="51"/>
      <c r="L876" s="51"/>
      <c r="M876" s="45"/>
      <c r="N876" s="45"/>
      <c r="O876" s="45"/>
      <c r="P876" s="45"/>
    </row>
    <row r="877" spans="8:16">
      <c r="H877" s="50"/>
      <c r="I877" s="51"/>
      <c r="J877" s="51"/>
      <c r="K877" s="51"/>
      <c r="L877" s="51"/>
      <c r="M877" s="45"/>
      <c r="N877" s="45"/>
      <c r="O877" s="45"/>
      <c r="P877" s="45"/>
    </row>
    <row r="878" spans="8:16">
      <c r="H878" s="50"/>
      <c r="I878" s="51"/>
      <c r="J878" s="51"/>
      <c r="K878" s="51"/>
      <c r="L878" s="51"/>
      <c r="M878" s="45"/>
      <c r="N878" s="45"/>
      <c r="O878" s="45"/>
      <c r="P878" s="45"/>
    </row>
    <row r="879" spans="8:16">
      <c r="H879" s="50"/>
      <c r="I879" s="51"/>
      <c r="J879" s="51"/>
      <c r="K879" s="51"/>
      <c r="L879" s="51"/>
      <c r="M879" s="45"/>
      <c r="N879" s="45"/>
      <c r="O879" s="45"/>
      <c r="P879" s="45"/>
    </row>
    <row r="880" spans="8:16">
      <c r="H880" s="50"/>
      <c r="I880" s="51"/>
      <c r="J880" s="51"/>
      <c r="K880" s="51"/>
      <c r="L880" s="51"/>
      <c r="M880" s="45"/>
      <c r="N880" s="45"/>
      <c r="O880" s="45"/>
      <c r="P880" s="45"/>
    </row>
    <row r="881" spans="8:16">
      <c r="H881" s="50"/>
      <c r="I881" s="51"/>
      <c r="J881" s="51"/>
      <c r="K881" s="51"/>
      <c r="L881" s="51"/>
      <c r="M881" s="45"/>
      <c r="N881" s="45"/>
      <c r="O881" s="45"/>
      <c r="P881" s="45"/>
    </row>
    <row r="882" spans="8:16">
      <c r="H882" s="50"/>
      <c r="I882" s="51"/>
      <c r="J882" s="51"/>
      <c r="K882" s="51"/>
      <c r="L882" s="51"/>
      <c r="M882" s="45"/>
      <c r="N882" s="45"/>
      <c r="O882" s="45"/>
      <c r="P882" s="45"/>
    </row>
    <row r="883" spans="8:16">
      <c r="H883" s="50"/>
      <c r="I883" s="51"/>
      <c r="J883" s="51"/>
      <c r="K883" s="51"/>
      <c r="L883" s="51"/>
      <c r="M883" s="45"/>
      <c r="N883" s="45"/>
      <c r="O883" s="45"/>
      <c r="P883" s="45"/>
    </row>
    <row r="884" spans="8:16">
      <c r="H884" s="50"/>
      <c r="I884" s="51"/>
      <c r="J884" s="51"/>
      <c r="K884" s="51"/>
      <c r="L884" s="51"/>
      <c r="M884" s="45"/>
      <c r="N884" s="45"/>
      <c r="O884" s="45"/>
      <c r="P884" s="45"/>
    </row>
    <row r="885" spans="8:16">
      <c r="H885" s="50"/>
      <c r="I885" s="51"/>
      <c r="J885" s="51"/>
      <c r="K885" s="51"/>
      <c r="L885" s="51"/>
      <c r="M885" s="45"/>
      <c r="N885" s="45"/>
      <c r="O885" s="45"/>
      <c r="P885" s="45"/>
    </row>
    <row r="886" spans="8:16">
      <c r="H886" s="50"/>
      <c r="I886" s="51"/>
      <c r="J886" s="51"/>
      <c r="K886" s="51"/>
      <c r="L886" s="51"/>
      <c r="M886" s="45"/>
      <c r="N886" s="45"/>
      <c r="O886" s="45"/>
      <c r="P886" s="45"/>
    </row>
    <row r="887" spans="8:16">
      <c r="H887" s="50"/>
      <c r="I887" s="51"/>
      <c r="J887" s="51"/>
      <c r="K887" s="51"/>
      <c r="L887" s="51"/>
      <c r="M887" s="45"/>
      <c r="N887" s="45"/>
      <c r="O887" s="45"/>
      <c r="P887" s="45"/>
    </row>
    <row r="888" spans="8:16">
      <c r="H888" s="50"/>
      <c r="I888" s="51"/>
      <c r="J888" s="51"/>
      <c r="K888" s="51"/>
      <c r="L888" s="51"/>
      <c r="M888" s="45"/>
      <c r="N888" s="45"/>
      <c r="O888" s="45"/>
      <c r="P888" s="45"/>
    </row>
    <row r="889" spans="8:16">
      <c r="H889" s="50"/>
      <c r="I889" s="51"/>
      <c r="J889" s="51"/>
      <c r="K889" s="51"/>
      <c r="L889" s="51"/>
      <c r="M889" s="45"/>
      <c r="N889" s="45"/>
      <c r="O889" s="45"/>
      <c r="P889" s="45"/>
    </row>
    <row r="890" spans="8:16">
      <c r="H890" s="50"/>
      <c r="I890" s="51"/>
      <c r="J890" s="51"/>
      <c r="K890" s="51"/>
      <c r="L890" s="51"/>
      <c r="M890" s="45"/>
      <c r="N890" s="45"/>
      <c r="O890" s="45"/>
      <c r="P890" s="45"/>
    </row>
    <row r="891" spans="8:16">
      <c r="H891" s="50"/>
      <c r="I891" s="51"/>
      <c r="J891" s="51"/>
      <c r="K891" s="51"/>
      <c r="L891" s="51"/>
      <c r="M891" s="45"/>
      <c r="N891" s="45"/>
      <c r="O891" s="45"/>
      <c r="P891" s="45"/>
    </row>
    <row r="892" spans="8:16">
      <c r="H892" s="50"/>
      <c r="I892" s="51"/>
      <c r="J892" s="51"/>
      <c r="K892" s="51"/>
      <c r="L892" s="51"/>
      <c r="M892" s="45"/>
      <c r="N892" s="45"/>
      <c r="O892" s="45"/>
      <c r="P892" s="45"/>
    </row>
    <row r="893" spans="8:16">
      <c r="H893" s="50"/>
      <c r="I893" s="51"/>
      <c r="J893" s="51"/>
      <c r="K893" s="51"/>
      <c r="L893" s="51"/>
      <c r="M893" s="45"/>
      <c r="N893" s="45"/>
      <c r="O893" s="45"/>
      <c r="P893" s="45"/>
    </row>
    <row r="894" spans="8:16">
      <c r="H894" s="50"/>
      <c r="I894" s="51"/>
      <c r="J894" s="51"/>
      <c r="K894" s="51"/>
      <c r="L894" s="51"/>
      <c r="M894" s="45"/>
      <c r="N894" s="45"/>
      <c r="O894" s="45"/>
      <c r="P894" s="45"/>
    </row>
    <row r="895" spans="8:16">
      <c r="H895" s="50"/>
      <c r="I895" s="51"/>
      <c r="J895" s="51"/>
      <c r="K895" s="51"/>
      <c r="L895" s="51"/>
      <c r="M895" s="45"/>
      <c r="N895" s="45"/>
      <c r="O895" s="45"/>
      <c r="P895" s="45"/>
    </row>
    <row r="896" spans="8:16">
      <c r="H896" s="50"/>
      <c r="I896" s="51"/>
      <c r="J896" s="51"/>
      <c r="K896" s="51"/>
      <c r="L896" s="51"/>
      <c r="M896" s="45"/>
      <c r="N896" s="45"/>
      <c r="O896" s="45"/>
      <c r="P896" s="45"/>
    </row>
    <row r="897" spans="8:16">
      <c r="H897" s="50"/>
      <c r="I897" s="51"/>
      <c r="J897" s="51"/>
      <c r="K897" s="51"/>
      <c r="L897" s="51"/>
      <c r="M897" s="45"/>
      <c r="N897" s="45"/>
      <c r="O897" s="45"/>
      <c r="P897" s="45"/>
    </row>
    <row r="898" spans="8:16">
      <c r="H898" s="50"/>
      <c r="I898" s="51"/>
      <c r="J898" s="51"/>
      <c r="K898" s="51"/>
      <c r="L898" s="51"/>
      <c r="M898" s="45"/>
      <c r="N898" s="45"/>
      <c r="O898" s="45"/>
      <c r="P898" s="45"/>
    </row>
    <row r="899" spans="8:16">
      <c r="H899" s="50"/>
      <c r="I899" s="51"/>
      <c r="J899" s="51"/>
      <c r="K899" s="51"/>
      <c r="L899" s="51"/>
      <c r="M899" s="45"/>
      <c r="N899" s="45"/>
      <c r="O899" s="45"/>
      <c r="P899" s="45"/>
    </row>
    <row r="900" spans="8:16">
      <c r="H900" s="50"/>
      <c r="I900" s="51"/>
      <c r="J900" s="51"/>
      <c r="K900" s="51"/>
      <c r="L900" s="51"/>
      <c r="M900" s="45"/>
      <c r="N900" s="45"/>
      <c r="O900" s="45"/>
      <c r="P900" s="45"/>
    </row>
    <row r="901" spans="8:16">
      <c r="H901" s="50"/>
      <c r="I901" s="51"/>
      <c r="J901" s="51"/>
      <c r="K901" s="51"/>
      <c r="L901" s="51"/>
      <c r="M901" s="45"/>
      <c r="N901" s="45"/>
      <c r="O901" s="45"/>
      <c r="P901" s="45"/>
    </row>
    <row r="902" spans="8:16">
      <c r="H902" s="50"/>
      <c r="I902" s="51"/>
      <c r="J902" s="51"/>
      <c r="K902" s="51"/>
      <c r="L902" s="51"/>
      <c r="M902" s="45"/>
      <c r="N902" s="45"/>
      <c r="O902" s="45"/>
      <c r="P902" s="45"/>
    </row>
    <row r="903" spans="8:16">
      <c r="H903" s="50"/>
      <c r="I903" s="51"/>
      <c r="J903" s="51"/>
      <c r="K903" s="51"/>
      <c r="L903" s="51"/>
      <c r="M903" s="45"/>
      <c r="N903" s="45"/>
      <c r="O903" s="45"/>
      <c r="P903" s="45"/>
    </row>
    <row r="904" spans="8:16">
      <c r="H904" s="50"/>
      <c r="I904" s="51"/>
      <c r="J904" s="51"/>
      <c r="K904" s="51"/>
      <c r="L904" s="51"/>
      <c r="M904" s="45"/>
      <c r="N904" s="45"/>
      <c r="O904" s="45"/>
      <c r="P904" s="45"/>
    </row>
    <row r="905" spans="8:16">
      <c r="H905" s="50"/>
      <c r="I905" s="51"/>
      <c r="J905" s="51"/>
      <c r="K905" s="51"/>
      <c r="L905" s="51"/>
      <c r="M905" s="45"/>
      <c r="N905" s="45"/>
      <c r="O905" s="45"/>
      <c r="P905" s="45"/>
    </row>
    <row r="906" spans="8:16">
      <c r="H906" s="50"/>
      <c r="I906" s="51"/>
      <c r="J906" s="51"/>
      <c r="K906" s="51"/>
      <c r="L906" s="51"/>
      <c r="M906" s="45"/>
      <c r="N906" s="45"/>
      <c r="O906" s="45"/>
      <c r="P906" s="45"/>
    </row>
    <row r="907" spans="8:16">
      <c r="H907" s="50"/>
      <c r="I907" s="51"/>
      <c r="J907" s="51"/>
      <c r="K907" s="51"/>
      <c r="L907" s="51"/>
      <c r="M907" s="45"/>
      <c r="N907" s="45"/>
      <c r="O907" s="45"/>
      <c r="P907" s="45"/>
    </row>
    <row r="908" spans="8:16">
      <c r="H908" s="50"/>
      <c r="I908" s="51"/>
      <c r="J908" s="51"/>
      <c r="K908" s="51"/>
      <c r="L908" s="51"/>
      <c r="M908" s="45"/>
      <c r="N908" s="45"/>
      <c r="O908" s="45"/>
      <c r="P908" s="45"/>
    </row>
    <row r="909" spans="8:16">
      <c r="H909" s="50"/>
      <c r="I909" s="51"/>
      <c r="J909" s="51"/>
      <c r="K909" s="51"/>
      <c r="L909" s="51"/>
      <c r="M909" s="45"/>
      <c r="N909" s="45"/>
      <c r="O909" s="45"/>
      <c r="P909" s="45"/>
    </row>
    <row r="910" spans="8:16">
      <c r="H910" s="50"/>
      <c r="I910" s="51"/>
      <c r="J910" s="51"/>
      <c r="K910" s="51"/>
      <c r="L910" s="51"/>
      <c r="M910" s="45"/>
      <c r="N910" s="45"/>
      <c r="O910" s="45"/>
      <c r="P910" s="45"/>
    </row>
    <row r="911" spans="8:16">
      <c r="H911" s="50"/>
      <c r="I911" s="51"/>
      <c r="J911" s="51"/>
      <c r="K911" s="51"/>
      <c r="L911" s="51"/>
      <c r="M911" s="45"/>
      <c r="N911" s="45"/>
      <c r="O911" s="45"/>
      <c r="P911" s="45"/>
    </row>
    <row r="912" spans="8:16">
      <c r="H912" s="50"/>
      <c r="I912" s="51"/>
      <c r="J912" s="51"/>
      <c r="K912" s="51"/>
      <c r="L912" s="51"/>
      <c r="M912" s="45"/>
      <c r="N912" s="45"/>
      <c r="O912" s="45"/>
      <c r="P912" s="45"/>
    </row>
    <row r="913" spans="8:16">
      <c r="H913" s="50"/>
      <c r="I913" s="51"/>
      <c r="J913" s="51"/>
      <c r="K913" s="51"/>
      <c r="L913" s="51"/>
      <c r="M913" s="45"/>
      <c r="N913" s="45"/>
      <c r="O913" s="45"/>
      <c r="P913" s="45"/>
    </row>
    <row r="914" spans="8:16">
      <c r="H914" s="50"/>
      <c r="I914" s="51"/>
      <c r="J914" s="51"/>
      <c r="K914" s="51"/>
      <c r="L914" s="51"/>
      <c r="M914" s="45"/>
      <c r="N914" s="45"/>
      <c r="O914" s="45"/>
      <c r="P914" s="45"/>
    </row>
    <row r="915" spans="8:16">
      <c r="H915" s="50"/>
      <c r="I915" s="51"/>
      <c r="J915" s="51"/>
      <c r="K915" s="51"/>
      <c r="L915" s="51"/>
      <c r="M915" s="45"/>
      <c r="N915" s="45"/>
      <c r="O915" s="45"/>
      <c r="P915" s="45"/>
    </row>
    <row r="916" spans="8:16">
      <c r="H916" s="50"/>
      <c r="I916" s="51"/>
      <c r="J916" s="51"/>
      <c r="K916" s="51"/>
      <c r="L916" s="51"/>
      <c r="M916" s="45"/>
      <c r="N916" s="45"/>
      <c r="O916" s="45"/>
      <c r="P916" s="45"/>
    </row>
    <row r="917" spans="8:16">
      <c r="H917" s="50"/>
      <c r="I917" s="51"/>
      <c r="J917" s="51"/>
      <c r="K917" s="51"/>
      <c r="L917" s="51"/>
      <c r="M917" s="45"/>
      <c r="N917" s="45"/>
      <c r="O917" s="45"/>
      <c r="P917" s="45"/>
    </row>
    <row r="918" spans="8:16">
      <c r="H918" s="50"/>
      <c r="I918" s="51"/>
      <c r="J918" s="51"/>
      <c r="K918" s="51"/>
      <c r="L918" s="51"/>
      <c r="M918" s="45"/>
      <c r="N918" s="45"/>
      <c r="O918" s="45"/>
      <c r="P918" s="45"/>
    </row>
    <row r="919" spans="8:16">
      <c r="H919" s="50"/>
      <c r="I919" s="51"/>
      <c r="J919" s="51"/>
      <c r="K919" s="51"/>
      <c r="L919" s="51"/>
      <c r="M919" s="45"/>
      <c r="N919" s="45"/>
      <c r="O919" s="45"/>
      <c r="P919" s="45"/>
    </row>
    <row r="920" spans="8:16">
      <c r="H920" s="50"/>
      <c r="I920" s="51"/>
      <c r="J920" s="51"/>
      <c r="K920" s="51"/>
      <c r="L920" s="51"/>
      <c r="M920" s="45"/>
      <c r="N920" s="45"/>
      <c r="O920" s="45"/>
      <c r="P920" s="45"/>
    </row>
    <row r="921" spans="8:16">
      <c r="H921" s="50"/>
      <c r="I921" s="51"/>
      <c r="J921" s="51"/>
      <c r="K921" s="51"/>
      <c r="L921" s="51"/>
      <c r="M921" s="45"/>
      <c r="N921" s="45"/>
      <c r="O921" s="45"/>
      <c r="P921" s="45"/>
    </row>
    <row r="922" spans="8:16">
      <c r="H922" s="50"/>
      <c r="I922" s="51"/>
      <c r="J922" s="51"/>
      <c r="K922" s="51"/>
      <c r="L922" s="51"/>
      <c r="M922" s="45"/>
      <c r="N922" s="45"/>
      <c r="O922" s="45"/>
      <c r="P922" s="45"/>
    </row>
    <row r="923" spans="8:16">
      <c r="H923" s="50"/>
      <c r="I923" s="51"/>
      <c r="J923" s="51"/>
      <c r="K923" s="51"/>
      <c r="L923" s="51"/>
      <c r="M923" s="45"/>
      <c r="N923" s="45"/>
      <c r="O923" s="45"/>
      <c r="P923" s="45"/>
    </row>
    <row r="924" spans="8:16">
      <c r="H924" s="50"/>
      <c r="I924" s="51"/>
      <c r="J924" s="51"/>
      <c r="K924" s="51"/>
      <c r="L924" s="51"/>
      <c r="M924" s="45"/>
      <c r="N924" s="45"/>
      <c r="O924" s="45"/>
      <c r="P924" s="45"/>
    </row>
    <row r="925" spans="8:16">
      <c r="H925" s="50"/>
      <c r="I925" s="51"/>
      <c r="J925" s="51"/>
      <c r="K925" s="51"/>
      <c r="L925" s="51"/>
      <c r="M925" s="45"/>
      <c r="N925" s="45"/>
      <c r="O925" s="45"/>
      <c r="P925" s="45"/>
    </row>
    <row r="926" spans="8:16">
      <c r="H926" s="50"/>
      <c r="I926" s="51"/>
      <c r="J926" s="51"/>
      <c r="K926" s="51"/>
      <c r="L926" s="51"/>
      <c r="M926" s="45"/>
      <c r="N926" s="45"/>
      <c r="O926" s="45"/>
      <c r="P926" s="45"/>
    </row>
    <row r="927" spans="8:16">
      <c r="H927" s="50"/>
      <c r="I927" s="51"/>
      <c r="J927" s="51"/>
      <c r="K927" s="51"/>
      <c r="L927" s="51"/>
      <c r="M927" s="45"/>
      <c r="N927" s="45"/>
      <c r="O927" s="45"/>
      <c r="P927" s="45"/>
    </row>
    <row r="928" spans="8:16">
      <c r="H928" s="50"/>
      <c r="I928" s="51"/>
      <c r="J928" s="51"/>
      <c r="K928" s="51"/>
      <c r="L928" s="51"/>
      <c r="M928" s="45"/>
      <c r="N928" s="45"/>
      <c r="O928" s="45"/>
      <c r="P928" s="45"/>
    </row>
    <row r="929" spans="8:16">
      <c r="H929" s="50"/>
      <c r="I929" s="51"/>
      <c r="J929" s="51"/>
      <c r="K929" s="51"/>
      <c r="L929" s="51"/>
      <c r="M929" s="45"/>
      <c r="N929" s="45"/>
      <c r="O929" s="45"/>
      <c r="P929" s="45"/>
    </row>
    <row r="930" spans="8:16">
      <c r="H930" s="50"/>
      <c r="I930" s="51"/>
      <c r="J930" s="51"/>
      <c r="K930" s="51"/>
      <c r="L930" s="51"/>
      <c r="M930" s="45"/>
      <c r="N930" s="45"/>
      <c r="O930" s="45"/>
      <c r="P930" s="45"/>
    </row>
    <row r="931" spans="8:16">
      <c r="H931" s="50"/>
      <c r="I931" s="51"/>
      <c r="J931" s="51"/>
      <c r="K931" s="51"/>
      <c r="L931" s="51"/>
      <c r="M931" s="45"/>
      <c r="N931" s="45"/>
      <c r="O931" s="45"/>
      <c r="P931" s="45"/>
    </row>
    <row r="932" spans="8:16">
      <c r="H932" s="50"/>
      <c r="I932" s="51"/>
      <c r="J932" s="51"/>
      <c r="K932" s="51"/>
      <c r="L932" s="51"/>
      <c r="M932" s="45"/>
      <c r="N932" s="45"/>
      <c r="O932" s="45"/>
      <c r="P932" s="45"/>
    </row>
    <row r="933" spans="8:16">
      <c r="H933" s="50"/>
      <c r="I933" s="51"/>
      <c r="J933" s="51"/>
      <c r="K933" s="51"/>
      <c r="L933" s="51"/>
      <c r="M933" s="45"/>
      <c r="N933" s="45"/>
      <c r="O933" s="45"/>
      <c r="P933" s="45"/>
    </row>
    <row r="934" spans="8:16">
      <c r="H934" s="50"/>
      <c r="I934" s="51"/>
      <c r="J934" s="51"/>
      <c r="K934" s="51"/>
      <c r="L934" s="51"/>
      <c r="M934" s="45"/>
      <c r="N934" s="45"/>
      <c r="O934" s="45"/>
      <c r="P934" s="45"/>
    </row>
    <row r="935" spans="8:16">
      <c r="H935" s="50"/>
      <c r="I935" s="51"/>
      <c r="J935" s="51"/>
      <c r="K935" s="51"/>
      <c r="L935" s="51"/>
      <c r="M935" s="45"/>
      <c r="N935" s="45"/>
      <c r="O935" s="45"/>
      <c r="P935" s="45"/>
    </row>
    <row r="936" spans="8:16">
      <c r="H936" s="50"/>
      <c r="I936" s="51"/>
      <c r="J936" s="51"/>
      <c r="K936" s="51"/>
      <c r="L936" s="51"/>
      <c r="M936" s="45"/>
      <c r="N936" s="45"/>
      <c r="O936" s="45"/>
      <c r="P936" s="45"/>
    </row>
    <row r="937" spans="8:16">
      <c r="H937" s="50"/>
      <c r="I937" s="51"/>
      <c r="J937" s="51"/>
      <c r="K937" s="51"/>
      <c r="L937" s="51"/>
      <c r="M937" s="45"/>
      <c r="N937" s="45"/>
      <c r="O937" s="45"/>
      <c r="P937" s="45"/>
    </row>
    <row r="938" spans="8:16">
      <c r="H938" s="50"/>
      <c r="I938" s="51"/>
      <c r="J938" s="51"/>
      <c r="K938" s="51"/>
      <c r="L938" s="51"/>
      <c r="M938" s="45"/>
      <c r="N938" s="45"/>
      <c r="O938" s="45"/>
      <c r="P938" s="45"/>
    </row>
    <row r="939" spans="8:16">
      <c r="H939" s="50"/>
      <c r="I939" s="51"/>
      <c r="J939" s="51"/>
      <c r="K939" s="51"/>
      <c r="L939" s="51"/>
      <c r="M939" s="45"/>
      <c r="N939" s="45"/>
      <c r="O939" s="45"/>
      <c r="P939" s="45"/>
    </row>
    <row r="940" spans="8:16">
      <c r="H940" s="50"/>
      <c r="I940" s="51"/>
      <c r="J940" s="51"/>
      <c r="K940" s="51"/>
      <c r="L940" s="51"/>
      <c r="M940" s="45"/>
      <c r="N940" s="45"/>
      <c r="O940" s="45"/>
      <c r="P940" s="45"/>
    </row>
    <row r="941" spans="8:16">
      <c r="H941" s="50"/>
      <c r="I941" s="51"/>
      <c r="J941" s="51"/>
      <c r="K941" s="51"/>
      <c r="L941" s="51"/>
      <c r="M941" s="45"/>
      <c r="N941" s="45"/>
      <c r="O941" s="45"/>
      <c r="P941" s="45"/>
    </row>
    <row r="942" spans="8:16">
      <c r="H942" s="50"/>
      <c r="I942" s="51"/>
      <c r="J942" s="51"/>
      <c r="K942" s="51"/>
      <c r="L942" s="51"/>
      <c r="M942" s="45"/>
      <c r="N942" s="45"/>
      <c r="O942" s="45"/>
      <c r="P942" s="45"/>
    </row>
    <row r="943" spans="8:16">
      <c r="H943" s="50"/>
      <c r="I943" s="51"/>
      <c r="J943" s="51"/>
      <c r="K943" s="51"/>
      <c r="L943" s="51"/>
      <c r="M943" s="45"/>
      <c r="N943" s="45"/>
      <c r="O943" s="45"/>
      <c r="P943" s="45"/>
    </row>
    <row r="944" spans="8:16">
      <c r="H944" s="50"/>
      <c r="I944" s="51"/>
      <c r="J944" s="51"/>
      <c r="K944" s="51"/>
      <c r="L944" s="51"/>
      <c r="M944" s="45"/>
      <c r="N944" s="45"/>
      <c r="O944" s="45"/>
      <c r="P944" s="45"/>
    </row>
    <row r="945" spans="8:16">
      <c r="H945" s="50"/>
      <c r="I945" s="51"/>
      <c r="J945" s="51"/>
      <c r="K945" s="51"/>
      <c r="L945" s="51"/>
      <c r="M945" s="45"/>
      <c r="N945" s="45"/>
      <c r="O945" s="45"/>
      <c r="P945" s="45"/>
    </row>
    <row r="946" spans="8:16">
      <c r="H946" s="50"/>
      <c r="I946" s="51"/>
      <c r="J946" s="51"/>
      <c r="K946" s="51"/>
      <c r="L946" s="51"/>
      <c r="M946" s="45"/>
      <c r="N946" s="45"/>
      <c r="O946" s="45"/>
      <c r="P946" s="45"/>
    </row>
    <row r="947" spans="8:16">
      <c r="H947" s="50"/>
      <c r="I947" s="51"/>
      <c r="J947" s="51"/>
      <c r="K947" s="51"/>
      <c r="L947" s="51"/>
      <c r="M947" s="45"/>
      <c r="N947" s="45"/>
      <c r="O947" s="45"/>
      <c r="P947" s="45"/>
    </row>
    <row r="948" spans="8:16">
      <c r="H948" s="50"/>
      <c r="I948" s="51"/>
      <c r="J948" s="51"/>
      <c r="K948" s="51"/>
      <c r="L948" s="51"/>
      <c r="M948" s="45"/>
      <c r="N948" s="45"/>
      <c r="O948" s="45"/>
      <c r="P948" s="45"/>
    </row>
    <row r="949" spans="8:16">
      <c r="H949" s="50"/>
      <c r="I949" s="51"/>
      <c r="J949" s="51"/>
      <c r="K949" s="51"/>
      <c r="L949" s="51"/>
      <c r="M949" s="45"/>
      <c r="N949" s="45"/>
      <c r="O949" s="45"/>
      <c r="P949" s="45"/>
    </row>
    <row r="950" spans="8:16">
      <c r="H950" s="50"/>
      <c r="I950" s="51"/>
      <c r="J950" s="51"/>
      <c r="K950" s="51"/>
      <c r="L950" s="51"/>
      <c r="M950" s="45"/>
      <c r="N950" s="45"/>
      <c r="O950" s="45"/>
      <c r="P950" s="45"/>
    </row>
    <row r="951" spans="8:16">
      <c r="H951" s="50"/>
      <c r="I951" s="51"/>
      <c r="J951" s="51"/>
      <c r="K951" s="51"/>
      <c r="L951" s="51"/>
      <c r="M951" s="45"/>
      <c r="N951" s="45"/>
      <c r="O951" s="45"/>
      <c r="P951" s="45"/>
    </row>
    <row r="952" spans="8:16">
      <c r="H952" s="50"/>
      <c r="I952" s="51"/>
      <c r="J952" s="51"/>
      <c r="K952" s="51"/>
      <c r="L952" s="51"/>
      <c r="M952" s="45"/>
      <c r="N952" s="45"/>
      <c r="O952" s="45"/>
      <c r="P952" s="45"/>
    </row>
    <row r="953" spans="8:16">
      <c r="H953" s="50"/>
      <c r="I953" s="51"/>
      <c r="J953" s="51"/>
      <c r="K953" s="51"/>
      <c r="L953" s="51"/>
      <c r="M953" s="45"/>
      <c r="N953" s="45"/>
      <c r="O953" s="45"/>
      <c r="P953" s="45"/>
    </row>
    <row r="954" spans="8:16">
      <c r="H954" s="50"/>
      <c r="I954" s="51"/>
      <c r="J954" s="51"/>
      <c r="K954" s="51"/>
      <c r="L954" s="51"/>
      <c r="M954" s="45"/>
      <c r="N954" s="45"/>
      <c r="O954" s="45"/>
      <c r="P954" s="45"/>
    </row>
    <row r="955" spans="8:16">
      <c r="H955" s="50"/>
      <c r="I955" s="51"/>
      <c r="J955" s="51"/>
      <c r="K955" s="51"/>
      <c r="L955" s="51"/>
      <c r="M955" s="45"/>
      <c r="N955" s="45"/>
      <c r="O955" s="45"/>
      <c r="P955" s="45"/>
    </row>
    <row r="956" spans="8:16">
      <c r="H956" s="50"/>
      <c r="I956" s="51"/>
      <c r="J956" s="51"/>
      <c r="K956" s="51"/>
      <c r="L956" s="51"/>
      <c r="M956" s="45"/>
      <c r="N956" s="45"/>
      <c r="O956" s="45"/>
      <c r="P956" s="45"/>
    </row>
    <row r="957" spans="8:16">
      <c r="H957" s="50"/>
      <c r="I957" s="51"/>
      <c r="J957" s="51"/>
      <c r="K957" s="51"/>
      <c r="L957" s="51"/>
      <c r="M957" s="45"/>
      <c r="N957" s="45"/>
      <c r="O957" s="45"/>
      <c r="P957" s="45"/>
    </row>
    <row r="958" spans="8:16">
      <c r="H958" s="50"/>
      <c r="I958" s="51"/>
      <c r="J958" s="51"/>
      <c r="K958" s="51"/>
      <c r="L958" s="51"/>
      <c r="M958" s="45"/>
      <c r="N958" s="45"/>
      <c r="O958" s="45"/>
      <c r="P958" s="45"/>
    </row>
    <row r="959" spans="8:16">
      <c r="H959" s="50"/>
      <c r="I959" s="51"/>
      <c r="J959" s="51"/>
      <c r="K959" s="51"/>
      <c r="L959" s="51"/>
      <c r="M959" s="45"/>
      <c r="N959" s="45"/>
      <c r="O959" s="45"/>
      <c r="P959" s="45"/>
    </row>
    <row r="960" spans="8:16">
      <c r="H960" s="50"/>
      <c r="I960" s="51"/>
      <c r="J960" s="51"/>
      <c r="K960" s="51"/>
      <c r="L960" s="51"/>
      <c r="M960" s="45"/>
      <c r="N960" s="45"/>
      <c r="O960" s="45"/>
      <c r="P960" s="45"/>
    </row>
    <row r="961" spans="8:16">
      <c r="H961" s="50"/>
      <c r="I961" s="51"/>
      <c r="J961" s="51"/>
      <c r="K961" s="51"/>
      <c r="L961" s="51"/>
      <c r="M961" s="45"/>
      <c r="N961" s="45"/>
      <c r="O961" s="45"/>
      <c r="P961" s="45"/>
    </row>
    <row r="962" spans="8:16">
      <c r="H962" s="50"/>
      <c r="I962" s="51"/>
      <c r="J962" s="51"/>
      <c r="K962" s="51"/>
      <c r="L962" s="51"/>
      <c r="M962" s="45"/>
      <c r="N962" s="45"/>
      <c r="O962" s="45"/>
      <c r="P962" s="45"/>
    </row>
    <row r="963" spans="8:16">
      <c r="H963" s="50"/>
      <c r="I963" s="51"/>
      <c r="J963" s="51"/>
      <c r="K963" s="51"/>
      <c r="L963" s="51"/>
      <c r="M963" s="45"/>
      <c r="N963" s="45"/>
      <c r="O963" s="45"/>
      <c r="P963" s="45"/>
    </row>
    <row r="964" spans="8:16">
      <c r="H964" s="50"/>
      <c r="I964" s="51"/>
      <c r="J964" s="51"/>
      <c r="K964" s="51"/>
      <c r="L964" s="51"/>
      <c r="M964" s="45"/>
      <c r="N964" s="45"/>
      <c r="O964" s="45"/>
      <c r="P964" s="45"/>
    </row>
    <row r="965" spans="8:16">
      <c r="H965" s="50"/>
      <c r="I965" s="51"/>
      <c r="J965" s="51"/>
      <c r="K965" s="51"/>
      <c r="L965" s="51"/>
      <c r="M965" s="45"/>
      <c r="N965" s="45"/>
      <c r="O965" s="45"/>
      <c r="P965" s="45"/>
    </row>
    <row r="966" spans="8:16">
      <c r="H966" s="50"/>
      <c r="I966" s="51"/>
      <c r="J966" s="51"/>
      <c r="K966" s="51"/>
      <c r="L966" s="51"/>
      <c r="M966" s="45"/>
      <c r="N966" s="45"/>
      <c r="O966" s="45"/>
      <c r="P966" s="45"/>
    </row>
    <row r="967" spans="8:16">
      <c r="H967" s="50"/>
      <c r="I967" s="51"/>
      <c r="J967" s="51"/>
      <c r="K967" s="51"/>
      <c r="L967" s="51"/>
      <c r="M967" s="45"/>
      <c r="N967" s="45"/>
      <c r="O967" s="45"/>
      <c r="P967" s="45"/>
    </row>
    <row r="968" spans="8:16">
      <c r="H968" s="50"/>
      <c r="I968" s="51"/>
      <c r="J968" s="51"/>
      <c r="K968" s="51"/>
      <c r="L968" s="51"/>
      <c r="M968" s="45"/>
      <c r="N968" s="45"/>
      <c r="O968" s="45"/>
      <c r="P968" s="45"/>
    </row>
    <row r="969" spans="8:16">
      <c r="H969" s="50"/>
      <c r="I969" s="51"/>
      <c r="J969" s="51"/>
      <c r="K969" s="51"/>
      <c r="L969" s="51"/>
      <c r="M969" s="45"/>
      <c r="N969" s="45"/>
      <c r="O969" s="45"/>
      <c r="P969" s="45"/>
    </row>
    <row r="970" spans="8:16">
      <c r="H970" s="50"/>
      <c r="I970" s="51"/>
      <c r="J970" s="51"/>
      <c r="K970" s="51"/>
      <c r="L970" s="51"/>
      <c r="M970" s="45"/>
      <c r="N970" s="45"/>
      <c r="O970" s="45"/>
      <c r="P970" s="45"/>
    </row>
    <row r="971" spans="8:16">
      <c r="H971" s="50"/>
      <c r="I971" s="51"/>
      <c r="J971" s="51"/>
      <c r="K971" s="51"/>
      <c r="L971" s="51"/>
      <c r="M971" s="45"/>
      <c r="N971" s="45"/>
      <c r="O971" s="45"/>
      <c r="P971" s="45"/>
    </row>
    <row r="972" spans="8:16">
      <c r="H972" s="50"/>
      <c r="I972" s="51"/>
      <c r="J972" s="51"/>
      <c r="K972" s="51"/>
      <c r="L972" s="51"/>
      <c r="M972" s="45"/>
      <c r="N972" s="45"/>
      <c r="O972" s="45"/>
      <c r="P972" s="45"/>
    </row>
    <row r="973" spans="8:16">
      <c r="H973" s="50"/>
      <c r="I973" s="51"/>
      <c r="J973" s="51"/>
      <c r="K973" s="51"/>
      <c r="L973" s="51"/>
      <c r="M973" s="45"/>
      <c r="N973" s="45"/>
      <c r="O973" s="45"/>
      <c r="P973" s="45"/>
    </row>
    <row r="974" spans="8:16">
      <c r="H974" s="50"/>
      <c r="I974" s="51"/>
      <c r="J974" s="51"/>
      <c r="K974" s="51"/>
      <c r="L974" s="51"/>
      <c r="M974" s="45"/>
      <c r="N974" s="45"/>
      <c r="O974" s="45"/>
      <c r="P974" s="45"/>
    </row>
    <row r="975" spans="8:16">
      <c r="H975" s="50"/>
      <c r="I975" s="51"/>
      <c r="J975" s="51"/>
      <c r="K975" s="51"/>
      <c r="L975" s="51"/>
      <c r="M975" s="45"/>
      <c r="N975" s="45"/>
      <c r="O975" s="45"/>
      <c r="P975" s="45"/>
    </row>
    <row r="976" spans="8:16">
      <c r="H976" s="50"/>
      <c r="I976" s="51"/>
      <c r="J976" s="51"/>
      <c r="K976" s="51"/>
      <c r="L976" s="51"/>
      <c r="M976" s="45"/>
      <c r="N976" s="45"/>
      <c r="O976" s="45"/>
      <c r="P976" s="45"/>
    </row>
    <row r="977" spans="8:16">
      <c r="H977" s="50"/>
      <c r="I977" s="51"/>
      <c r="J977" s="51"/>
      <c r="K977" s="51"/>
      <c r="L977" s="51"/>
      <c r="M977" s="45"/>
      <c r="N977" s="45"/>
      <c r="O977" s="45"/>
      <c r="P977" s="45"/>
    </row>
    <row r="978" spans="8:16">
      <c r="H978" s="50"/>
      <c r="I978" s="51"/>
      <c r="J978" s="51"/>
      <c r="K978" s="51"/>
      <c r="L978" s="51"/>
      <c r="M978" s="45"/>
      <c r="N978" s="45"/>
      <c r="O978" s="45"/>
      <c r="P978" s="45"/>
    </row>
    <row r="979" spans="8:16">
      <c r="H979" s="50"/>
      <c r="I979" s="51"/>
      <c r="J979" s="51"/>
      <c r="K979" s="51"/>
      <c r="L979" s="51"/>
      <c r="M979" s="45"/>
      <c r="N979" s="45"/>
      <c r="O979" s="45"/>
      <c r="P979" s="45"/>
    </row>
    <row r="980" spans="8:16">
      <c r="H980" s="50"/>
      <c r="I980" s="51"/>
      <c r="J980" s="51"/>
      <c r="K980" s="51"/>
      <c r="L980" s="51"/>
      <c r="M980" s="45"/>
      <c r="N980" s="45"/>
      <c r="O980" s="45"/>
      <c r="P980" s="45"/>
    </row>
    <row r="981" spans="8:16">
      <c r="H981" s="50"/>
      <c r="I981" s="51"/>
      <c r="J981" s="51"/>
      <c r="K981" s="51"/>
      <c r="L981" s="51"/>
      <c r="M981" s="45"/>
      <c r="N981" s="45"/>
      <c r="O981" s="45"/>
      <c r="P981" s="45"/>
    </row>
    <row r="982" spans="8:16">
      <c r="H982" s="50"/>
      <c r="I982" s="51"/>
      <c r="J982" s="51"/>
      <c r="K982" s="51"/>
      <c r="L982" s="51"/>
      <c r="M982" s="45"/>
      <c r="N982" s="45"/>
      <c r="O982" s="45"/>
      <c r="P982" s="45"/>
    </row>
    <row r="983" spans="8:16">
      <c r="H983" s="50"/>
      <c r="I983" s="51"/>
      <c r="J983" s="51"/>
      <c r="K983" s="51"/>
      <c r="L983" s="51"/>
      <c r="M983" s="45"/>
      <c r="N983" s="45"/>
      <c r="O983" s="45"/>
      <c r="P983" s="45"/>
    </row>
    <row r="984" spans="8:16">
      <c r="H984" s="50"/>
      <c r="I984" s="51"/>
      <c r="J984" s="51"/>
      <c r="K984" s="51"/>
      <c r="L984" s="51"/>
      <c r="M984" s="45"/>
      <c r="N984" s="45"/>
      <c r="O984" s="45"/>
      <c r="P984" s="45"/>
    </row>
    <row r="985" spans="8:16">
      <c r="H985" s="50"/>
      <c r="I985" s="51"/>
      <c r="J985" s="51"/>
      <c r="K985" s="51"/>
      <c r="L985" s="51"/>
      <c r="M985" s="45"/>
      <c r="N985" s="45"/>
      <c r="O985" s="45"/>
      <c r="P985" s="45"/>
    </row>
    <row r="986" spans="8:16">
      <c r="H986" s="50"/>
      <c r="I986" s="51"/>
      <c r="J986" s="51"/>
      <c r="K986" s="51"/>
      <c r="L986" s="51"/>
      <c r="M986" s="45"/>
      <c r="N986" s="45"/>
      <c r="O986" s="45"/>
      <c r="P986" s="45"/>
    </row>
    <row r="987" spans="8:16">
      <c r="H987" s="50"/>
      <c r="I987" s="51"/>
      <c r="J987" s="51"/>
      <c r="K987" s="51"/>
      <c r="L987" s="51"/>
      <c r="M987" s="45"/>
      <c r="N987" s="45"/>
      <c r="O987" s="45"/>
      <c r="P987" s="45"/>
    </row>
    <row r="988" spans="8:16">
      <c r="H988" s="50"/>
      <c r="I988" s="51"/>
      <c r="J988" s="51"/>
      <c r="K988" s="51"/>
      <c r="L988" s="51"/>
      <c r="M988" s="45"/>
      <c r="N988" s="45"/>
      <c r="O988" s="45"/>
      <c r="P988" s="45"/>
    </row>
    <row r="989" spans="8:16">
      <c r="H989" s="50"/>
      <c r="I989" s="51"/>
      <c r="J989" s="51"/>
      <c r="K989" s="51"/>
      <c r="L989" s="51"/>
      <c r="M989" s="45"/>
      <c r="N989" s="45"/>
      <c r="O989" s="45"/>
      <c r="P989" s="45"/>
    </row>
    <row r="990" spans="8:16">
      <c r="H990" s="50"/>
      <c r="I990" s="51"/>
      <c r="J990" s="51"/>
      <c r="K990" s="51"/>
      <c r="L990" s="51"/>
      <c r="M990" s="45"/>
      <c r="N990" s="45"/>
      <c r="O990" s="45"/>
      <c r="P990" s="45"/>
    </row>
    <row r="991" spans="8:16">
      <c r="H991" s="50"/>
      <c r="I991" s="51"/>
      <c r="J991" s="51"/>
      <c r="K991" s="51"/>
      <c r="L991" s="51"/>
      <c r="M991" s="45"/>
      <c r="N991" s="45"/>
      <c r="O991" s="45"/>
      <c r="P991" s="45"/>
    </row>
    <row r="992" spans="8:16">
      <c r="H992" s="50"/>
      <c r="I992" s="51"/>
      <c r="J992" s="51"/>
      <c r="K992" s="51"/>
      <c r="L992" s="51"/>
      <c r="M992" s="45"/>
      <c r="N992" s="45"/>
      <c r="O992" s="45"/>
      <c r="P992" s="45"/>
    </row>
    <row r="993" spans="8:16">
      <c r="H993" s="50"/>
      <c r="I993" s="51"/>
      <c r="J993" s="51"/>
      <c r="K993" s="51"/>
      <c r="L993" s="51"/>
      <c r="M993" s="45"/>
      <c r="N993" s="45"/>
      <c r="O993" s="45"/>
      <c r="P993" s="45"/>
    </row>
    <row r="994" spans="8:16">
      <c r="H994" s="50"/>
      <c r="I994" s="51"/>
      <c r="J994" s="51"/>
      <c r="K994" s="51"/>
      <c r="L994" s="51"/>
      <c r="M994" s="45"/>
      <c r="N994" s="45"/>
      <c r="O994" s="45"/>
      <c r="P994" s="45"/>
    </row>
    <row r="995" spans="8:16">
      <c r="H995" s="50"/>
      <c r="I995" s="51"/>
      <c r="J995" s="51"/>
      <c r="K995" s="51"/>
      <c r="L995" s="51"/>
      <c r="M995" s="45"/>
      <c r="N995" s="45"/>
      <c r="O995" s="45"/>
      <c r="P995" s="45"/>
    </row>
    <row r="996" spans="8:16">
      <c r="H996" s="50"/>
      <c r="I996" s="51"/>
      <c r="J996" s="51"/>
      <c r="K996" s="51"/>
      <c r="L996" s="51"/>
      <c r="M996" s="45"/>
      <c r="N996" s="45"/>
      <c r="O996" s="45"/>
      <c r="P996" s="45"/>
    </row>
    <row r="997" spans="8:16">
      <c r="H997" s="50"/>
      <c r="I997" s="51"/>
      <c r="J997" s="51"/>
      <c r="K997" s="51"/>
      <c r="L997" s="51"/>
      <c r="M997" s="45"/>
      <c r="N997" s="45"/>
      <c r="O997" s="45"/>
      <c r="P997" s="45"/>
    </row>
    <row r="998" spans="8:16">
      <c r="H998" s="50"/>
      <c r="I998" s="51"/>
      <c r="J998" s="51"/>
      <c r="K998" s="51"/>
      <c r="L998" s="51"/>
      <c r="M998" s="45"/>
      <c r="N998" s="45"/>
      <c r="O998" s="45"/>
      <c r="P998" s="45"/>
    </row>
    <row r="999" spans="8:16">
      <c r="H999" s="50"/>
      <c r="I999" s="51"/>
      <c r="J999" s="51"/>
      <c r="K999" s="51"/>
      <c r="L999" s="51"/>
      <c r="M999" s="45"/>
      <c r="N999" s="45"/>
      <c r="O999" s="45"/>
      <c r="P999" s="45"/>
    </row>
    <row r="1000" spans="8:16">
      <c r="H1000" s="50"/>
      <c r="I1000" s="51"/>
      <c r="J1000" s="51"/>
      <c r="K1000" s="51"/>
      <c r="L1000" s="51"/>
      <c r="M1000" s="45"/>
      <c r="N1000" s="45"/>
      <c r="O1000" s="45"/>
      <c r="P1000" s="45"/>
    </row>
    <row r="1001" spans="8:16">
      <c r="H1001" s="50"/>
      <c r="I1001" s="51"/>
      <c r="J1001" s="51"/>
      <c r="K1001" s="51"/>
      <c r="L1001" s="51"/>
      <c r="M1001" s="45"/>
      <c r="N1001" s="45"/>
      <c r="O1001" s="45"/>
      <c r="P1001" s="45"/>
    </row>
    <row r="1002" spans="8:16">
      <c r="H1002" s="50"/>
      <c r="I1002" s="51"/>
      <c r="J1002" s="51"/>
      <c r="K1002" s="51"/>
      <c r="L1002" s="51"/>
      <c r="M1002" s="45"/>
      <c r="N1002" s="45"/>
      <c r="O1002" s="45"/>
      <c r="P1002" s="45"/>
    </row>
    <row r="1003" spans="8:16">
      <c r="H1003" s="50"/>
      <c r="I1003" s="51"/>
      <c r="J1003" s="51"/>
      <c r="K1003" s="51"/>
      <c r="L1003" s="51"/>
      <c r="M1003" s="45"/>
      <c r="N1003" s="45"/>
      <c r="O1003" s="45"/>
      <c r="P1003" s="45"/>
    </row>
    <row r="1004" spans="8:16">
      <c r="H1004" s="50"/>
      <c r="I1004" s="51"/>
      <c r="J1004" s="51"/>
      <c r="K1004" s="51"/>
      <c r="L1004" s="51"/>
      <c r="M1004" s="45"/>
      <c r="N1004" s="45"/>
      <c r="O1004" s="45"/>
      <c r="P1004" s="45"/>
    </row>
    <row r="1005" spans="8:16">
      <c r="H1005" s="50"/>
      <c r="I1005" s="51"/>
      <c r="J1005" s="51"/>
      <c r="K1005" s="51"/>
      <c r="L1005" s="51"/>
      <c r="M1005" s="45"/>
      <c r="N1005" s="45"/>
      <c r="O1005" s="45"/>
      <c r="P1005" s="45"/>
    </row>
    <row r="1006" spans="8:16">
      <c r="H1006" s="50"/>
      <c r="I1006" s="51"/>
      <c r="J1006" s="51"/>
      <c r="K1006" s="51"/>
      <c r="L1006" s="51"/>
      <c r="M1006" s="45"/>
      <c r="N1006" s="45"/>
      <c r="O1006" s="45"/>
      <c r="P1006" s="45"/>
    </row>
    <row r="1007" spans="8:16">
      <c r="H1007" s="50"/>
      <c r="I1007" s="51"/>
      <c r="J1007" s="51"/>
      <c r="K1007" s="51"/>
      <c r="L1007" s="51"/>
      <c r="M1007" s="45"/>
      <c r="N1007" s="45"/>
      <c r="O1007" s="45"/>
      <c r="P1007" s="45"/>
    </row>
    <row r="1008" spans="8:16">
      <c r="H1008" s="50"/>
      <c r="I1008" s="51"/>
      <c r="J1008" s="51"/>
      <c r="K1008" s="51"/>
      <c r="L1008" s="51"/>
      <c r="M1008" s="45"/>
      <c r="N1008" s="45"/>
      <c r="O1008" s="45"/>
      <c r="P1008" s="45"/>
    </row>
    <row r="1009" spans="8:16">
      <c r="H1009" s="50"/>
      <c r="I1009" s="51"/>
      <c r="J1009" s="51"/>
      <c r="K1009" s="51"/>
      <c r="L1009" s="51"/>
      <c r="M1009" s="45"/>
      <c r="N1009" s="45"/>
      <c r="O1009" s="45"/>
      <c r="P1009" s="45"/>
    </row>
    <row r="1010" spans="8:16">
      <c r="H1010" s="50"/>
      <c r="I1010" s="51"/>
      <c r="J1010" s="51"/>
      <c r="K1010" s="51"/>
      <c r="L1010" s="51"/>
      <c r="M1010" s="45"/>
      <c r="N1010" s="45"/>
      <c r="O1010" s="45"/>
      <c r="P1010" s="45"/>
    </row>
    <row r="1011" spans="8:16">
      <c r="H1011" s="50"/>
      <c r="I1011" s="51"/>
      <c r="J1011" s="51"/>
      <c r="K1011" s="51"/>
      <c r="L1011" s="51"/>
      <c r="M1011" s="45"/>
      <c r="N1011" s="45"/>
      <c r="O1011" s="45"/>
      <c r="P1011" s="45"/>
    </row>
    <row r="1012" spans="8:16">
      <c r="H1012" s="50"/>
      <c r="I1012" s="51"/>
      <c r="J1012" s="51"/>
      <c r="K1012" s="51"/>
      <c r="L1012" s="51"/>
      <c r="M1012" s="45"/>
      <c r="N1012" s="45"/>
      <c r="O1012" s="45"/>
      <c r="P1012" s="45"/>
    </row>
    <row r="1013" spans="8:16">
      <c r="H1013" s="50"/>
      <c r="I1013" s="51"/>
      <c r="J1013" s="51"/>
      <c r="K1013" s="51"/>
      <c r="L1013" s="51"/>
      <c r="M1013" s="45"/>
      <c r="N1013" s="45"/>
      <c r="O1013" s="45"/>
      <c r="P1013" s="45"/>
    </row>
    <row r="1014" spans="8:16">
      <c r="H1014" s="50"/>
      <c r="I1014" s="51"/>
      <c r="J1014" s="51"/>
      <c r="K1014" s="51"/>
      <c r="L1014" s="51"/>
      <c r="M1014" s="45"/>
      <c r="N1014" s="45"/>
      <c r="O1014" s="45"/>
      <c r="P1014" s="45"/>
    </row>
    <row r="1015" spans="8:16">
      <c r="H1015" s="50"/>
      <c r="I1015" s="51"/>
      <c r="J1015" s="51"/>
      <c r="K1015" s="51"/>
      <c r="L1015" s="51"/>
      <c r="M1015" s="45"/>
      <c r="N1015" s="45"/>
      <c r="O1015" s="45"/>
      <c r="P1015" s="45"/>
    </row>
    <row r="1016" spans="8:16">
      <c r="H1016" s="50"/>
      <c r="I1016" s="51"/>
      <c r="J1016" s="51"/>
      <c r="K1016" s="51"/>
      <c r="L1016" s="51"/>
      <c r="M1016" s="45"/>
      <c r="N1016" s="45"/>
      <c r="O1016" s="45"/>
      <c r="P1016" s="45"/>
    </row>
    <row r="1017" spans="8:16">
      <c r="H1017" s="50"/>
      <c r="I1017" s="51"/>
      <c r="J1017" s="51"/>
      <c r="K1017" s="51"/>
      <c r="L1017" s="51"/>
      <c r="M1017" s="45"/>
      <c r="N1017" s="45"/>
      <c r="O1017" s="45"/>
      <c r="P1017" s="45"/>
    </row>
    <row r="1018" spans="8:16">
      <c r="H1018" s="50"/>
      <c r="I1018" s="51"/>
      <c r="J1018" s="51"/>
      <c r="K1018" s="51"/>
      <c r="L1018" s="51"/>
      <c r="M1018" s="45"/>
      <c r="N1018" s="45"/>
      <c r="O1018" s="45"/>
      <c r="P1018" s="45"/>
    </row>
    <row r="1019" spans="8:16">
      <c r="H1019" s="50"/>
      <c r="I1019" s="51"/>
      <c r="J1019" s="51"/>
      <c r="K1019" s="51"/>
      <c r="L1019" s="51"/>
      <c r="M1019" s="45"/>
      <c r="N1019" s="45"/>
      <c r="O1019" s="45"/>
      <c r="P1019" s="45"/>
    </row>
    <row r="1020" spans="8:16">
      <c r="H1020" s="50"/>
      <c r="I1020" s="51"/>
      <c r="J1020" s="51"/>
      <c r="K1020" s="51"/>
      <c r="L1020" s="51"/>
      <c r="M1020" s="45"/>
      <c r="N1020" s="45"/>
      <c r="O1020" s="45"/>
      <c r="P1020" s="45"/>
    </row>
    <row r="1021" spans="8:16">
      <c r="H1021" s="50"/>
      <c r="I1021" s="51"/>
      <c r="J1021" s="51"/>
      <c r="K1021" s="51"/>
      <c r="L1021" s="51"/>
      <c r="M1021" s="45"/>
      <c r="N1021" s="45"/>
      <c r="O1021" s="45"/>
      <c r="P1021" s="45"/>
    </row>
    <row r="1022" spans="8:16">
      <c r="H1022" s="50"/>
      <c r="I1022" s="51"/>
      <c r="J1022" s="51"/>
      <c r="K1022" s="51"/>
      <c r="L1022" s="51"/>
      <c r="M1022" s="45"/>
      <c r="N1022" s="45"/>
      <c r="O1022" s="45"/>
      <c r="P1022" s="45"/>
    </row>
    <row r="1023" spans="8:16">
      <c r="H1023" s="50"/>
      <c r="I1023" s="51"/>
      <c r="J1023" s="51"/>
      <c r="K1023" s="51"/>
      <c r="L1023" s="51"/>
      <c r="M1023" s="45"/>
      <c r="N1023" s="45"/>
      <c r="O1023" s="45"/>
      <c r="P1023" s="45"/>
    </row>
    <row r="1024" spans="8:16">
      <c r="H1024" s="50"/>
      <c r="I1024" s="51"/>
      <c r="J1024" s="51"/>
      <c r="K1024" s="51"/>
      <c r="L1024" s="51"/>
      <c r="M1024" s="45"/>
      <c r="N1024" s="45"/>
      <c r="O1024" s="45"/>
      <c r="P1024" s="45"/>
    </row>
    <row r="1025" spans="8:16">
      <c r="H1025" s="50"/>
      <c r="I1025" s="51"/>
      <c r="J1025" s="51"/>
      <c r="K1025" s="51"/>
      <c r="L1025" s="51"/>
      <c r="M1025" s="45"/>
      <c r="N1025" s="45"/>
      <c r="O1025" s="45"/>
      <c r="P1025" s="45"/>
    </row>
    <row r="1026" spans="8:16">
      <c r="H1026" s="50"/>
      <c r="I1026" s="51"/>
      <c r="J1026" s="51"/>
      <c r="K1026" s="51"/>
      <c r="L1026" s="51"/>
      <c r="M1026" s="45"/>
      <c r="N1026" s="45"/>
      <c r="O1026" s="45"/>
      <c r="P1026" s="45"/>
    </row>
    <row r="1027" spans="8:16">
      <c r="H1027" s="50"/>
      <c r="I1027" s="51"/>
      <c r="J1027" s="51"/>
      <c r="K1027" s="51"/>
      <c r="L1027" s="51"/>
      <c r="M1027" s="45"/>
      <c r="N1027" s="45"/>
      <c r="O1027" s="45"/>
      <c r="P1027" s="45"/>
    </row>
    <row r="1028" spans="8:16">
      <c r="H1028" s="50"/>
      <c r="I1028" s="51"/>
      <c r="J1028" s="51"/>
      <c r="K1028" s="51"/>
      <c r="L1028" s="51"/>
      <c r="M1028" s="45"/>
      <c r="N1028" s="45"/>
      <c r="O1028" s="45"/>
      <c r="P1028" s="45"/>
    </row>
    <row r="1029" spans="8:16">
      <c r="H1029" s="50"/>
      <c r="I1029" s="51"/>
      <c r="J1029" s="51"/>
      <c r="K1029" s="51"/>
      <c r="L1029" s="51"/>
      <c r="M1029" s="45"/>
      <c r="N1029" s="45"/>
      <c r="O1029" s="45"/>
      <c r="P1029" s="45"/>
    </row>
    <row r="1030" spans="8:16">
      <c r="H1030" s="50"/>
      <c r="I1030" s="51"/>
      <c r="J1030" s="51"/>
      <c r="K1030" s="51"/>
      <c r="L1030" s="51"/>
      <c r="M1030" s="45"/>
      <c r="N1030" s="45"/>
      <c r="O1030" s="45"/>
      <c r="P1030" s="45"/>
    </row>
    <row r="1031" spans="8:16">
      <c r="H1031" s="50"/>
      <c r="I1031" s="51"/>
      <c r="J1031" s="51"/>
      <c r="K1031" s="51"/>
      <c r="L1031" s="51"/>
      <c r="M1031" s="45"/>
      <c r="N1031" s="45"/>
      <c r="O1031" s="45"/>
      <c r="P1031" s="45"/>
    </row>
    <row r="1032" spans="8:16">
      <c r="H1032" s="50"/>
      <c r="I1032" s="51"/>
      <c r="J1032" s="51"/>
      <c r="K1032" s="51"/>
      <c r="L1032" s="51"/>
      <c r="M1032" s="45"/>
      <c r="N1032" s="45"/>
      <c r="O1032" s="45"/>
      <c r="P1032" s="45"/>
    </row>
    <row r="1033" spans="8:16">
      <c r="H1033" s="50"/>
      <c r="I1033" s="51"/>
      <c r="J1033" s="51"/>
      <c r="K1033" s="51"/>
      <c r="L1033" s="51"/>
      <c r="M1033" s="45"/>
      <c r="N1033" s="45"/>
      <c r="O1033" s="45"/>
      <c r="P1033" s="45"/>
    </row>
    <row r="1034" spans="8:16">
      <c r="H1034" s="50"/>
      <c r="I1034" s="51"/>
      <c r="J1034" s="51"/>
      <c r="K1034" s="51"/>
      <c r="L1034" s="51"/>
      <c r="M1034" s="45"/>
      <c r="N1034" s="45"/>
      <c r="O1034" s="45"/>
      <c r="P1034" s="45"/>
    </row>
    <row r="1035" spans="8:16">
      <c r="H1035" s="50"/>
      <c r="I1035" s="51"/>
      <c r="J1035" s="51"/>
      <c r="K1035" s="51"/>
      <c r="L1035" s="51"/>
      <c r="M1035" s="45"/>
      <c r="N1035" s="45"/>
      <c r="O1035" s="45"/>
      <c r="P1035" s="45"/>
    </row>
    <row r="1036" spans="8:16">
      <c r="H1036" s="50"/>
      <c r="I1036" s="51"/>
      <c r="J1036" s="51"/>
      <c r="K1036" s="51"/>
      <c r="L1036" s="51"/>
      <c r="M1036" s="45"/>
      <c r="N1036" s="45"/>
      <c r="O1036" s="45"/>
      <c r="P1036" s="45"/>
    </row>
    <row r="1037" spans="8:16">
      <c r="H1037" s="50"/>
      <c r="I1037" s="51"/>
      <c r="J1037" s="51"/>
      <c r="K1037" s="51"/>
      <c r="L1037" s="51"/>
      <c r="M1037" s="45"/>
      <c r="N1037" s="45"/>
      <c r="O1037" s="45"/>
      <c r="P1037" s="45"/>
    </row>
    <row r="1038" spans="8:16">
      <c r="H1038" s="50"/>
      <c r="I1038" s="51"/>
      <c r="J1038" s="51"/>
      <c r="K1038" s="51"/>
      <c r="L1038" s="51"/>
      <c r="M1038" s="45"/>
      <c r="N1038" s="45"/>
      <c r="O1038" s="45"/>
      <c r="P1038" s="45"/>
    </row>
    <row r="1039" spans="8:16">
      <c r="H1039" s="50"/>
      <c r="I1039" s="51"/>
      <c r="J1039" s="51"/>
      <c r="K1039" s="51"/>
      <c r="L1039" s="51"/>
      <c r="M1039" s="45"/>
      <c r="N1039" s="45"/>
      <c r="O1039" s="45"/>
      <c r="P1039" s="45"/>
    </row>
    <row r="1040" spans="8:16">
      <c r="H1040" s="50"/>
      <c r="I1040" s="51"/>
      <c r="J1040" s="51"/>
      <c r="K1040" s="51"/>
      <c r="L1040" s="51"/>
      <c r="M1040" s="45"/>
      <c r="N1040" s="45"/>
      <c r="O1040" s="45"/>
      <c r="P1040" s="45"/>
    </row>
    <row r="1041" spans="8:16">
      <c r="H1041" s="50"/>
      <c r="I1041" s="51"/>
      <c r="J1041" s="51"/>
      <c r="K1041" s="51"/>
      <c r="L1041" s="51"/>
      <c r="M1041" s="45"/>
      <c r="N1041" s="45"/>
      <c r="O1041" s="45"/>
      <c r="P1041" s="45"/>
    </row>
    <row r="1042" spans="8:16">
      <c r="H1042" s="50"/>
      <c r="I1042" s="51"/>
      <c r="J1042" s="51"/>
      <c r="K1042" s="51"/>
      <c r="L1042" s="51"/>
      <c r="M1042" s="45"/>
      <c r="N1042" s="45"/>
      <c r="O1042" s="45"/>
      <c r="P1042" s="45"/>
    </row>
    <row r="1043" spans="8:16">
      <c r="H1043" s="50"/>
      <c r="I1043" s="51"/>
      <c r="J1043" s="51"/>
      <c r="K1043" s="51"/>
      <c r="L1043" s="51"/>
      <c r="M1043" s="45"/>
      <c r="N1043" s="45"/>
      <c r="O1043" s="45"/>
      <c r="P1043" s="45"/>
    </row>
    <row r="1044" spans="8:16">
      <c r="H1044" s="50"/>
      <c r="I1044" s="51"/>
      <c r="J1044" s="51"/>
      <c r="K1044" s="51"/>
      <c r="L1044" s="51"/>
      <c r="M1044" s="45"/>
      <c r="N1044" s="45"/>
      <c r="O1044" s="45"/>
      <c r="P1044" s="45"/>
    </row>
    <row r="1045" spans="8:16">
      <c r="H1045" s="50"/>
      <c r="I1045" s="51"/>
      <c r="J1045" s="51"/>
      <c r="K1045" s="51"/>
      <c r="L1045" s="51"/>
      <c r="M1045" s="45"/>
      <c r="N1045" s="45"/>
      <c r="O1045" s="45"/>
      <c r="P1045" s="45"/>
    </row>
    <row r="1046" spans="8:16">
      <c r="H1046" s="50"/>
      <c r="I1046" s="51"/>
      <c r="J1046" s="51"/>
      <c r="K1046" s="51"/>
      <c r="L1046" s="51"/>
      <c r="M1046" s="45"/>
      <c r="N1046" s="45"/>
      <c r="O1046" s="45"/>
      <c r="P1046" s="45"/>
    </row>
    <row r="1047" spans="8:16">
      <c r="H1047" s="50"/>
      <c r="I1047" s="51"/>
      <c r="J1047" s="51"/>
      <c r="K1047" s="51"/>
      <c r="L1047" s="51"/>
      <c r="M1047" s="45"/>
      <c r="N1047" s="45"/>
      <c r="O1047" s="45"/>
      <c r="P1047" s="45"/>
    </row>
    <row r="1048" spans="8:16">
      <c r="H1048" s="50"/>
      <c r="I1048" s="51"/>
      <c r="J1048" s="51"/>
      <c r="K1048" s="51"/>
      <c r="L1048" s="51"/>
      <c r="M1048" s="45"/>
      <c r="N1048" s="45"/>
      <c r="O1048" s="45"/>
      <c r="P1048" s="45"/>
    </row>
    <row r="1049" spans="8:16">
      <c r="H1049" s="50"/>
      <c r="I1049" s="51"/>
      <c r="J1049" s="51"/>
      <c r="K1049" s="51"/>
      <c r="L1049" s="51"/>
      <c r="M1049" s="45"/>
      <c r="N1049" s="45"/>
      <c r="O1049" s="45"/>
      <c r="P1049" s="45"/>
    </row>
    <row r="1050" spans="8:16">
      <c r="H1050" s="50"/>
      <c r="I1050" s="51"/>
      <c r="J1050" s="51"/>
      <c r="K1050" s="51"/>
      <c r="L1050" s="51"/>
      <c r="M1050" s="45"/>
      <c r="N1050" s="45"/>
      <c r="O1050" s="45"/>
      <c r="P1050" s="45"/>
    </row>
    <row r="1051" spans="8:16">
      <c r="H1051" s="50"/>
      <c r="I1051" s="51"/>
      <c r="J1051" s="51"/>
      <c r="K1051" s="51"/>
      <c r="L1051" s="51"/>
      <c r="M1051" s="45"/>
      <c r="N1051" s="45"/>
      <c r="O1051" s="45"/>
      <c r="P1051" s="45"/>
    </row>
    <row r="1052" spans="8:16">
      <c r="H1052" s="50"/>
      <c r="I1052" s="51"/>
      <c r="J1052" s="51"/>
      <c r="K1052" s="51"/>
      <c r="L1052" s="51"/>
      <c r="M1052" s="45"/>
      <c r="N1052" s="45"/>
      <c r="O1052" s="45"/>
      <c r="P1052" s="45"/>
    </row>
    <row r="1053" spans="8:16">
      <c r="H1053" s="50"/>
      <c r="I1053" s="51"/>
      <c r="J1053" s="51"/>
      <c r="K1053" s="51"/>
      <c r="L1053" s="51"/>
      <c r="M1053" s="45"/>
      <c r="N1053" s="45"/>
      <c r="O1053" s="45"/>
      <c r="P1053" s="45"/>
    </row>
    <row r="1054" spans="8:16">
      <c r="H1054" s="50"/>
      <c r="I1054" s="51"/>
      <c r="J1054" s="51"/>
      <c r="K1054" s="51"/>
      <c r="L1054" s="51"/>
      <c r="M1054" s="45"/>
      <c r="N1054" s="45"/>
      <c r="O1054" s="45"/>
      <c r="P1054" s="45"/>
    </row>
    <row r="1055" spans="8:16">
      <c r="H1055" s="50"/>
      <c r="I1055" s="51"/>
      <c r="J1055" s="51"/>
      <c r="K1055" s="51"/>
      <c r="L1055" s="51"/>
      <c r="M1055" s="45"/>
      <c r="N1055" s="45"/>
      <c r="O1055" s="45"/>
      <c r="P1055" s="45"/>
    </row>
    <row r="1056" spans="8:16">
      <c r="H1056" s="50"/>
      <c r="I1056" s="51"/>
      <c r="J1056" s="51"/>
      <c r="K1056" s="51"/>
      <c r="L1056" s="51"/>
      <c r="M1056" s="45"/>
      <c r="N1056" s="45"/>
      <c r="O1056" s="45"/>
      <c r="P1056" s="45"/>
    </row>
    <row r="1057" spans="8:16">
      <c r="H1057" s="50"/>
      <c r="I1057" s="51"/>
      <c r="J1057" s="51"/>
      <c r="K1057" s="51"/>
      <c r="L1057" s="51"/>
      <c r="M1057" s="45"/>
      <c r="N1057" s="45"/>
      <c r="O1057" s="45"/>
      <c r="P1057" s="45"/>
    </row>
    <row r="1058" spans="8:16">
      <c r="H1058" s="50"/>
      <c r="I1058" s="51"/>
      <c r="J1058" s="51"/>
      <c r="K1058" s="51"/>
      <c r="L1058" s="51"/>
      <c r="M1058" s="45"/>
      <c r="N1058" s="45"/>
      <c r="O1058" s="45"/>
      <c r="P1058" s="45"/>
    </row>
    <row r="1059" spans="8:16">
      <c r="H1059" s="50"/>
      <c r="I1059" s="51"/>
      <c r="J1059" s="51"/>
      <c r="K1059" s="51"/>
      <c r="L1059" s="51"/>
      <c r="M1059" s="45"/>
      <c r="N1059" s="45"/>
      <c r="O1059" s="45"/>
      <c r="P1059" s="45"/>
    </row>
    <row r="1060" spans="8:16">
      <c r="H1060" s="50"/>
      <c r="I1060" s="51"/>
      <c r="J1060" s="51"/>
      <c r="K1060" s="51"/>
      <c r="L1060" s="51"/>
      <c r="M1060" s="45"/>
      <c r="N1060" s="45"/>
      <c r="O1060" s="45"/>
      <c r="P1060" s="45"/>
    </row>
    <row r="1061" spans="8:16">
      <c r="H1061" s="50"/>
      <c r="I1061" s="51"/>
      <c r="J1061" s="51"/>
      <c r="K1061" s="51"/>
      <c r="L1061" s="51"/>
      <c r="M1061" s="45"/>
      <c r="N1061" s="45"/>
      <c r="O1061" s="45"/>
      <c r="P1061" s="45"/>
    </row>
    <row r="1062" spans="8:16">
      <c r="H1062" s="50"/>
      <c r="I1062" s="51"/>
      <c r="J1062" s="51"/>
      <c r="K1062" s="51"/>
      <c r="L1062" s="51"/>
      <c r="M1062" s="45"/>
      <c r="N1062" s="45"/>
      <c r="O1062" s="45"/>
      <c r="P1062" s="45"/>
    </row>
    <row r="1063" spans="8:16">
      <c r="H1063" s="50"/>
      <c r="I1063" s="51"/>
      <c r="J1063" s="51"/>
      <c r="K1063" s="51"/>
      <c r="L1063" s="51"/>
      <c r="M1063" s="45"/>
      <c r="N1063" s="45"/>
      <c r="O1063" s="45"/>
      <c r="P1063" s="45"/>
    </row>
    <row r="1064" spans="8:16">
      <c r="H1064" s="50"/>
      <c r="I1064" s="51"/>
      <c r="J1064" s="51"/>
      <c r="K1064" s="51"/>
      <c r="L1064" s="51"/>
      <c r="M1064" s="45"/>
      <c r="N1064" s="45"/>
      <c r="O1064" s="45"/>
      <c r="P1064" s="45"/>
    </row>
    <row r="1065" spans="8:16">
      <c r="H1065" s="50"/>
      <c r="I1065" s="51"/>
      <c r="J1065" s="51"/>
      <c r="K1065" s="51"/>
      <c r="L1065" s="51"/>
      <c r="M1065" s="45"/>
      <c r="N1065" s="45"/>
      <c r="O1065" s="45"/>
      <c r="P1065" s="45"/>
    </row>
    <row r="1066" spans="8:16">
      <c r="H1066" s="50"/>
      <c r="I1066" s="51"/>
      <c r="J1066" s="51"/>
      <c r="K1066" s="51"/>
      <c r="L1066" s="51"/>
      <c r="M1066" s="45"/>
      <c r="N1066" s="45"/>
      <c r="O1066" s="45"/>
      <c r="P1066" s="45"/>
    </row>
    <row r="1067" spans="8:16">
      <c r="H1067" s="50"/>
      <c r="I1067" s="51"/>
      <c r="J1067" s="51"/>
      <c r="K1067" s="51"/>
      <c r="L1067" s="51"/>
      <c r="M1067" s="45"/>
      <c r="N1067" s="45"/>
      <c r="O1067" s="45"/>
      <c r="P1067" s="45"/>
    </row>
    <row r="1068" spans="8:16">
      <c r="H1068" s="50"/>
      <c r="I1068" s="51"/>
      <c r="J1068" s="51"/>
      <c r="K1068" s="51"/>
      <c r="L1068" s="51"/>
      <c r="M1068" s="45"/>
      <c r="N1068" s="45"/>
      <c r="O1068" s="45"/>
      <c r="P1068" s="45"/>
    </row>
    <row r="1069" spans="8:16">
      <c r="H1069" s="50"/>
      <c r="I1069" s="51"/>
      <c r="J1069" s="51"/>
      <c r="K1069" s="51"/>
      <c r="L1069" s="51"/>
      <c r="M1069" s="45"/>
      <c r="N1069" s="45"/>
      <c r="O1069" s="45"/>
      <c r="P1069" s="45"/>
    </row>
    <row r="1070" spans="8:16">
      <c r="H1070" s="50"/>
      <c r="I1070" s="51"/>
      <c r="J1070" s="51"/>
      <c r="K1070" s="51"/>
      <c r="L1070" s="51"/>
      <c r="M1070" s="45"/>
      <c r="N1070" s="45"/>
      <c r="O1070" s="45"/>
      <c r="P1070" s="45"/>
    </row>
    <row r="1071" spans="8:16">
      <c r="H1071" s="50"/>
      <c r="I1071" s="51"/>
      <c r="J1071" s="51"/>
      <c r="K1071" s="51"/>
      <c r="L1071" s="51"/>
      <c r="M1071" s="45"/>
      <c r="N1071" s="45"/>
      <c r="O1071" s="45"/>
      <c r="P1071" s="45"/>
    </row>
    <row r="1072" spans="8:16">
      <c r="H1072" s="50"/>
      <c r="I1072" s="51"/>
      <c r="J1072" s="51"/>
      <c r="K1072" s="51"/>
      <c r="L1072" s="51"/>
      <c r="M1072" s="45"/>
      <c r="N1072" s="45"/>
      <c r="O1072" s="45"/>
      <c r="P1072" s="45"/>
    </row>
    <row r="1073" spans="8:16">
      <c r="H1073" s="50"/>
      <c r="I1073" s="51"/>
      <c r="J1073" s="51"/>
      <c r="K1073" s="51"/>
      <c r="L1073" s="51"/>
      <c r="M1073" s="45"/>
      <c r="N1073" s="45"/>
      <c r="O1073" s="45"/>
      <c r="P1073" s="45"/>
    </row>
    <row r="1074" spans="8:16">
      <c r="H1074" s="50"/>
      <c r="I1074" s="51"/>
      <c r="J1074" s="51"/>
      <c r="K1074" s="51"/>
      <c r="L1074" s="51"/>
      <c r="M1074" s="45"/>
      <c r="N1074" s="45"/>
      <c r="O1074" s="45"/>
      <c r="P1074" s="45"/>
    </row>
    <row r="1075" spans="8:16">
      <c r="H1075" s="50"/>
      <c r="I1075" s="51"/>
      <c r="J1075" s="51"/>
      <c r="K1075" s="51"/>
      <c r="L1075" s="51"/>
      <c r="M1075" s="45"/>
      <c r="N1075" s="45"/>
      <c r="O1075" s="45"/>
      <c r="P1075" s="45"/>
    </row>
    <row r="1076" spans="8:16">
      <c r="H1076" s="50"/>
      <c r="I1076" s="51"/>
      <c r="J1076" s="51"/>
      <c r="K1076" s="51"/>
      <c r="L1076" s="51"/>
      <c r="M1076" s="45"/>
      <c r="N1076" s="45"/>
      <c r="O1076" s="45"/>
      <c r="P1076" s="45"/>
    </row>
    <row r="1077" spans="8:16">
      <c r="H1077" s="50"/>
      <c r="I1077" s="51"/>
      <c r="J1077" s="51"/>
      <c r="K1077" s="51"/>
      <c r="L1077" s="51"/>
      <c r="M1077" s="45"/>
      <c r="N1077" s="45"/>
      <c r="O1077" s="45"/>
      <c r="P1077" s="45"/>
    </row>
    <row r="1078" spans="8:16">
      <c r="H1078" s="50"/>
      <c r="I1078" s="51"/>
      <c r="J1078" s="51"/>
      <c r="K1078" s="51"/>
      <c r="L1078" s="51"/>
      <c r="M1078" s="45"/>
      <c r="N1078" s="45"/>
      <c r="O1078" s="45"/>
      <c r="P1078" s="45"/>
    </row>
    <row r="1079" spans="8:16">
      <c r="H1079" s="50"/>
      <c r="I1079" s="51"/>
      <c r="J1079" s="51"/>
      <c r="K1079" s="51"/>
      <c r="L1079" s="51"/>
      <c r="M1079" s="45"/>
      <c r="N1079" s="45"/>
      <c r="O1079" s="45"/>
      <c r="P1079" s="45"/>
    </row>
    <row r="1080" spans="8:16">
      <c r="H1080" s="50"/>
      <c r="I1080" s="51"/>
      <c r="J1080" s="51"/>
      <c r="K1080" s="51"/>
      <c r="L1080" s="51"/>
      <c r="M1080" s="45"/>
      <c r="N1080" s="45"/>
      <c r="O1080" s="45"/>
      <c r="P1080" s="45"/>
    </row>
    <row r="1081" spans="8:16">
      <c r="H1081" s="50"/>
      <c r="I1081" s="51"/>
      <c r="J1081" s="51"/>
      <c r="K1081" s="51"/>
      <c r="L1081" s="51"/>
      <c r="M1081" s="45"/>
      <c r="N1081" s="45"/>
      <c r="O1081" s="45"/>
      <c r="P1081" s="45"/>
    </row>
    <row r="1082" spans="8:16">
      <c r="H1082" s="50"/>
      <c r="I1082" s="51"/>
      <c r="J1082" s="51"/>
      <c r="K1082" s="51"/>
      <c r="L1082" s="51"/>
      <c r="M1082" s="45"/>
      <c r="N1082" s="45"/>
      <c r="O1082" s="45"/>
      <c r="P1082" s="45"/>
    </row>
    <row r="1083" spans="8:16">
      <c r="H1083" s="50"/>
      <c r="I1083" s="51"/>
      <c r="J1083" s="51"/>
      <c r="K1083" s="51"/>
      <c r="L1083" s="51"/>
      <c r="M1083" s="45"/>
      <c r="N1083" s="45"/>
      <c r="O1083" s="45"/>
      <c r="P1083" s="45"/>
    </row>
    <row r="1084" spans="8:16">
      <c r="H1084" s="50"/>
      <c r="I1084" s="51"/>
      <c r="J1084" s="51"/>
      <c r="K1084" s="51"/>
      <c r="L1084" s="51"/>
      <c r="M1084" s="45"/>
      <c r="N1084" s="45"/>
      <c r="O1084" s="45"/>
      <c r="P1084" s="45"/>
    </row>
    <row r="1085" spans="8:16">
      <c r="H1085" s="50"/>
      <c r="I1085" s="51"/>
      <c r="J1085" s="51"/>
      <c r="K1085" s="51"/>
      <c r="L1085" s="51"/>
      <c r="M1085" s="45"/>
      <c r="N1085" s="45"/>
      <c r="O1085" s="45"/>
      <c r="P1085" s="45"/>
    </row>
    <row r="1086" spans="8:16">
      <c r="H1086" s="50"/>
      <c r="I1086" s="51"/>
      <c r="J1086" s="51"/>
      <c r="K1086" s="51"/>
      <c r="L1086" s="51"/>
      <c r="M1086" s="45"/>
      <c r="N1086" s="45"/>
      <c r="O1086" s="45"/>
      <c r="P1086" s="45"/>
    </row>
    <row r="1087" spans="8:16">
      <c r="H1087" s="50"/>
      <c r="I1087" s="51"/>
      <c r="J1087" s="51"/>
      <c r="K1087" s="51"/>
      <c r="L1087" s="51"/>
      <c r="M1087" s="45"/>
      <c r="N1087" s="45"/>
      <c r="O1087" s="45"/>
      <c r="P1087" s="45"/>
    </row>
    <row r="1088" spans="8:16">
      <c r="H1088" s="50"/>
      <c r="I1088" s="51"/>
      <c r="J1088" s="51"/>
      <c r="K1088" s="51"/>
      <c r="L1088" s="51"/>
      <c r="M1088" s="45"/>
      <c r="N1088" s="45"/>
      <c r="O1088" s="45"/>
      <c r="P1088" s="45"/>
    </row>
    <row r="1089" spans="8:16">
      <c r="H1089" s="50"/>
      <c r="I1089" s="51"/>
      <c r="J1089" s="51"/>
      <c r="K1089" s="51"/>
      <c r="L1089" s="51"/>
      <c r="M1089" s="45"/>
      <c r="N1089" s="45"/>
      <c r="O1089" s="45"/>
      <c r="P1089" s="45"/>
    </row>
    <row r="1090" spans="8:16">
      <c r="H1090" s="50"/>
      <c r="I1090" s="51"/>
      <c r="J1090" s="51"/>
      <c r="K1090" s="51"/>
      <c r="L1090" s="51"/>
      <c r="M1090" s="45"/>
      <c r="N1090" s="45"/>
      <c r="O1090" s="45"/>
      <c r="P1090" s="45"/>
    </row>
    <row r="1091" spans="8:16">
      <c r="H1091" s="50"/>
      <c r="I1091" s="51"/>
      <c r="J1091" s="51"/>
      <c r="K1091" s="51"/>
      <c r="L1091" s="51"/>
      <c r="M1091" s="45"/>
      <c r="N1091" s="45"/>
      <c r="O1091" s="45"/>
      <c r="P1091" s="45"/>
    </row>
    <row r="1092" spans="8:16">
      <c r="H1092" s="50"/>
      <c r="I1092" s="51"/>
      <c r="J1092" s="51"/>
      <c r="K1092" s="51"/>
      <c r="L1092" s="51"/>
      <c r="M1092" s="45"/>
      <c r="N1092" s="45"/>
      <c r="O1092" s="45"/>
      <c r="P1092" s="45"/>
    </row>
    <row r="1093" spans="8:16">
      <c r="H1093" s="50"/>
      <c r="I1093" s="51"/>
      <c r="J1093" s="51"/>
      <c r="K1093" s="51"/>
      <c r="L1093" s="51"/>
      <c r="M1093" s="45"/>
      <c r="N1093" s="45"/>
      <c r="O1093" s="45"/>
      <c r="P1093" s="45"/>
    </row>
    <row r="1094" spans="8:16">
      <c r="H1094" s="50"/>
      <c r="I1094" s="51"/>
      <c r="J1094" s="51"/>
      <c r="K1094" s="51"/>
      <c r="L1094" s="51"/>
      <c r="M1094" s="45"/>
      <c r="N1094" s="45"/>
      <c r="O1094" s="45"/>
      <c r="P1094" s="45"/>
    </row>
    <row r="1095" spans="8:16">
      <c r="H1095" s="50"/>
      <c r="I1095" s="51"/>
      <c r="J1095" s="51"/>
      <c r="K1095" s="51"/>
      <c r="L1095" s="51"/>
      <c r="M1095" s="45"/>
      <c r="N1095" s="45"/>
      <c r="O1095" s="45"/>
      <c r="P1095" s="45"/>
    </row>
    <row r="1096" spans="8:16">
      <c r="H1096" s="50"/>
      <c r="I1096" s="51"/>
      <c r="J1096" s="51"/>
      <c r="K1096" s="51"/>
      <c r="L1096" s="51"/>
      <c r="M1096" s="45"/>
      <c r="N1096" s="45"/>
      <c r="O1096" s="45"/>
      <c r="P1096" s="45"/>
    </row>
    <row r="1097" spans="8:16">
      <c r="H1097" s="50"/>
      <c r="I1097" s="51"/>
      <c r="J1097" s="51"/>
      <c r="K1097" s="51"/>
      <c r="L1097" s="51"/>
      <c r="M1097" s="45"/>
      <c r="N1097" s="45"/>
      <c r="O1097" s="45"/>
      <c r="P1097" s="45"/>
    </row>
    <row r="1098" spans="8:16">
      <c r="H1098" s="50"/>
      <c r="I1098" s="51"/>
      <c r="J1098" s="51"/>
      <c r="K1098" s="51"/>
      <c r="L1098" s="51"/>
      <c r="M1098" s="45"/>
      <c r="N1098" s="45"/>
      <c r="O1098" s="45"/>
      <c r="P1098" s="45"/>
    </row>
    <row r="1099" spans="8:16">
      <c r="H1099" s="50"/>
      <c r="I1099" s="51"/>
      <c r="J1099" s="51"/>
      <c r="K1099" s="51"/>
      <c r="L1099" s="51"/>
      <c r="M1099" s="45"/>
      <c r="N1099" s="45"/>
      <c r="O1099" s="45"/>
      <c r="P1099" s="45"/>
    </row>
    <row r="1100" spans="8:16">
      <c r="H1100" s="50"/>
      <c r="I1100" s="51"/>
      <c r="J1100" s="51"/>
      <c r="K1100" s="51"/>
      <c r="L1100" s="51"/>
      <c r="M1100" s="45"/>
      <c r="N1100" s="45"/>
      <c r="O1100" s="45"/>
      <c r="P1100" s="45"/>
    </row>
    <row r="1101" spans="8:16">
      <c r="H1101" s="50"/>
      <c r="I1101" s="51"/>
      <c r="J1101" s="51"/>
      <c r="K1101" s="51"/>
      <c r="L1101" s="51"/>
      <c r="M1101" s="45"/>
      <c r="N1101" s="45"/>
      <c r="O1101" s="45"/>
      <c r="P1101" s="45"/>
    </row>
    <row r="1102" spans="8:16">
      <c r="H1102" s="50"/>
      <c r="I1102" s="51"/>
      <c r="J1102" s="51"/>
      <c r="K1102" s="51"/>
      <c r="L1102" s="51"/>
      <c r="M1102" s="45"/>
      <c r="N1102" s="45"/>
      <c r="O1102" s="45"/>
      <c r="P1102" s="45"/>
    </row>
    <row r="1103" spans="8:16">
      <c r="H1103" s="50"/>
      <c r="I1103" s="51"/>
      <c r="J1103" s="51"/>
      <c r="K1103" s="51"/>
      <c r="L1103" s="51"/>
      <c r="M1103" s="45"/>
      <c r="N1103" s="45"/>
      <c r="O1103" s="45"/>
      <c r="P1103" s="45"/>
    </row>
    <row r="1104" spans="8:16">
      <c r="H1104" s="50"/>
      <c r="I1104" s="51"/>
      <c r="J1104" s="51"/>
      <c r="K1104" s="51"/>
      <c r="L1104" s="51"/>
      <c r="M1104" s="45"/>
      <c r="N1104" s="45"/>
      <c r="O1104" s="45"/>
      <c r="P1104" s="45"/>
    </row>
    <row r="1105" spans="8:16">
      <c r="H1105" s="50"/>
      <c r="I1105" s="51"/>
      <c r="J1105" s="51"/>
      <c r="K1105" s="51"/>
      <c r="L1105" s="51"/>
      <c r="M1105" s="45"/>
      <c r="N1105" s="45"/>
      <c r="O1105" s="45"/>
      <c r="P1105" s="45"/>
    </row>
    <row r="1106" spans="8:16">
      <c r="H1106" s="50"/>
      <c r="I1106" s="51"/>
      <c r="J1106" s="51"/>
      <c r="K1106" s="51"/>
      <c r="L1106" s="51"/>
      <c r="M1106" s="45"/>
      <c r="N1106" s="45"/>
      <c r="O1106" s="45"/>
      <c r="P1106" s="45"/>
    </row>
    <row r="1107" spans="8:16">
      <c r="H1107" s="50"/>
      <c r="I1107" s="51"/>
      <c r="J1107" s="51"/>
      <c r="K1107" s="51"/>
      <c r="L1107" s="51"/>
      <c r="M1107" s="45"/>
      <c r="N1107" s="45"/>
      <c r="O1107" s="45"/>
      <c r="P1107" s="45"/>
    </row>
    <row r="1108" spans="8:16">
      <c r="H1108" s="50"/>
      <c r="I1108" s="51"/>
      <c r="J1108" s="51"/>
      <c r="K1108" s="51"/>
      <c r="L1108" s="51"/>
      <c r="M1108" s="45"/>
      <c r="N1108" s="45"/>
      <c r="O1108" s="45"/>
      <c r="P1108" s="45"/>
    </row>
    <row r="1109" spans="8:16">
      <c r="H1109" s="50"/>
      <c r="I1109" s="51"/>
      <c r="J1109" s="51"/>
      <c r="K1109" s="51"/>
      <c r="L1109" s="51"/>
      <c r="M1109" s="45"/>
      <c r="N1109" s="45"/>
      <c r="O1109" s="45"/>
      <c r="P1109" s="45"/>
    </row>
    <row r="1110" spans="8:16">
      <c r="H1110" s="50"/>
      <c r="I1110" s="51"/>
      <c r="J1110" s="51"/>
      <c r="K1110" s="51"/>
      <c r="L1110" s="51"/>
      <c r="M1110" s="45"/>
      <c r="N1110" s="45"/>
      <c r="O1110" s="45"/>
      <c r="P1110" s="45"/>
    </row>
    <row r="1111" spans="8:16">
      <c r="H1111" s="50"/>
      <c r="I1111" s="51"/>
      <c r="J1111" s="51"/>
      <c r="K1111" s="51"/>
      <c r="L1111" s="51"/>
      <c r="M1111" s="45"/>
      <c r="N1111" s="45"/>
      <c r="O1111" s="45"/>
      <c r="P1111" s="45"/>
    </row>
    <row r="1112" spans="8:16">
      <c r="H1112" s="50"/>
      <c r="I1112" s="51"/>
      <c r="J1112" s="51"/>
      <c r="K1112" s="51"/>
      <c r="L1112" s="51"/>
      <c r="M1112" s="45"/>
      <c r="N1112" s="45"/>
      <c r="O1112" s="45"/>
      <c r="P1112" s="45"/>
    </row>
    <row r="1113" spans="8:16">
      <c r="H1113" s="50"/>
      <c r="I1113" s="51"/>
      <c r="J1113" s="51"/>
      <c r="K1113" s="51"/>
      <c r="L1113" s="51"/>
      <c r="M1113" s="45"/>
      <c r="N1113" s="45"/>
      <c r="O1113" s="45"/>
      <c r="P1113" s="45"/>
    </row>
    <row r="1114" spans="8:16">
      <c r="H1114" s="50"/>
      <c r="I1114" s="51"/>
      <c r="J1114" s="51"/>
      <c r="K1114" s="51"/>
      <c r="L1114" s="51"/>
      <c r="M1114" s="45"/>
      <c r="N1114" s="45"/>
      <c r="O1114" s="45"/>
      <c r="P1114" s="45"/>
    </row>
    <row r="1115" spans="8:16">
      <c r="H1115" s="50"/>
      <c r="I1115" s="51"/>
      <c r="J1115" s="51"/>
      <c r="K1115" s="51"/>
      <c r="L1115" s="51"/>
      <c r="M1115" s="45"/>
      <c r="N1115" s="45"/>
      <c r="O1115" s="45"/>
      <c r="P1115" s="45"/>
    </row>
    <row r="1116" spans="8:16">
      <c r="H1116" s="50"/>
      <c r="I1116" s="51"/>
      <c r="J1116" s="51"/>
      <c r="K1116" s="51"/>
      <c r="L1116" s="51"/>
      <c r="M1116" s="45"/>
      <c r="N1116" s="45"/>
      <c r="O1116" s="45"/>
      <c r="P1116" s="45"/>
    </row>
    <row r="1117" spans="8:16">
      <c r="H1117" s="50"/>
      <c r="I1117" s="51"/>
      <c r="J1117" s="51"/>
      <c r="K1117" s="51"/>
      <c r="L1117" s="51"/>
      <c r="M1117" s="45"/>
      <c r="N1117" s="45"/>
      <c r="O1117" s="45"/>
      <c r="P1117" s="45"/>
    </row>
    <row r="1118" spans="8:16">
      <c r="H1118" s="50"/>
      <c r="I1118" s="51"/>
      <c r="J1118" s="51"/>
      <c r="K1118" s="51"/>
      <c r="L1118" s="51"/>
      <c r="M1118" s="45"/>
      <c r="N1118" s="45"/>
      <c r="O1118" s="45"/>
      <c r="P1118" s="45"/>
    </row>
    <row r="1119" spans="8:16">
      <c r="H1119" s="50"/>
      <c r="I1119" s="51"/>
      <c r="J1119" s="51"/>
      <c r="K1119" s="51"/>
      <c r="L1119" s="51"/>
      <c r="M1119" s="45"/>
      <c r="N1119" s="45"/>
      <c r="O1119" s="45"/>
      <c r="P1119" s="45"/>
    </row>
    <row r="1120" spans="8:16">
      <c r="H1120" s="50"/>
      <c r="I1120" s="51"/>
      <c r="J1120" s="51"/>
      <c r="K1120" s="51"/>
      <c r="L1120" s="51"/>
      <c r="M1120" s="45"/>
      <c r="N1120" s="45"/>
      <c r="O1120" s="45"/>
      <c r="P1120" s="45"/>
    </row>
    <row r="1121" spans="8:16">
      <c r="H1121" s="50"/>
      <c r="I1121" s="51"/>
      <c r="J1121" s="51"/>
      <c r="K1121" s="51"/>
      <c r="L1121" s="51"/>
      <c r="M1121" s="45"/>
      <c r="N1121" s="45"/>
      <c r="O1121" s="45"/>
      <c r="P1121" s="45"/>
    </row>
    <row r="1122" spans="8:16">
      <c r="H1122" s="50"/>
      <c r="I1122" s="51"/>
      <c r="J1122" s="51"/>
      <c r="K1122" s="51"/>
      <c r="L1122" s="51"/>
      <c r="M1122" s="45"/>
      <c r="N1122" s="45"/>
      <c r="O1122" s="45"/>
      <c r="P1122" s="45"/>
    </row>
    <row r="1123" spans="8:16">
      <c r="H1123" s="50"/>
      <c r="I1123" s="51"/>
      <c r="J1123" s="51"/>
      <c r="K1123" s="51"/>
      <c r="L1123" s="51"/>
      <c r="M1123" s="45"/>
      <c r="N1123" s="45"/>
      <c r="O1123" s="45"/>
      <c r="P1123" s="45"/>
    </row>
    <row r="1124" spans="8:16">
      <c r="H1124" s="50"/>
      <c r="I1124" s="51"/>
      <c r="J1124" s="51"/>
      <c r="K1124" s="51"/>
      <c r="L1124" s="51"/>
      <c r="M1124" s="45"/>
      <c r="N1124" s="45"/>
      <c r="O1124" s="45"/>
      <c r="P1124" s="45"/>
    </row>
    <row r="1125" spans="8:16">
      <c r="H1125" s="50"/>
      <c r="I1125" s="51"/>
      <c r="J1125" s="51"/>
      <c r="K1125" s="51"/>
      <c r="L1125" s="51"/>
      <c r="M1125" s="45"/>
      <c r="N1125" s="45"/>
      <c r="O1125" s="45"/>
      <c r="P1125" s="45"/>
    </row>
    <row r="1126" spans="8:16">
      <c r="H1126" s="50"/>
      <c r="I1126" s="51"/>
      <c r="J1126" s="51"/>
      <c r="K1126" s="51"/>
      <c r="L1126" s="51"/>
      <c r="M1126" s="45"/>
      <c r="N1126" s="45"/>
      <c r="O1126" s="45"/>
      <c r="P1126" s="45"/>
    </row>
    <row r="1127" spans="8:16">
      <c r="H1127" s="50"/>
      <c r="I1127" s="51"/>
      <c r="J1127" s="51"/>
      <c r="K1127" s="51"/>
      <c r="L1127" s="51"/>
      <c r="M1127" s="45"/>
      <c r="N1127" s="45"/>
      <c r="O1127" s="45"/>
      <c r="P1127" s="45"/>
    </row>
    <row r="1128" spans="8:16">
      <c r="H1128" s="50"/>
      <c r="I1128" s="51"/>
      <c r="J1128" s="51"/>
      <c r="K1128" s="51"/>
      <c r="L1128" s="51"/>
      <c r="M1128" s="45"/>
      <c r="N1128" s="45"/>
      <c r="O1128" s="45"/>
      <c r="P1128" s="45"/>
    </row>
    <row r="1129" spans="8:16">
      <c r="H1129" s="50"/>
      <c r="I1129" s="51"/>
      <c r="J1129" s="51"/>
      <c r="K1129" s="51"/>
      <c r="L1129" s="51"/>
      <c r="M1129" s="45"/>
      <c r="N1129" s="45"/>
      <c r="O1129" s="45"/>
      <c r="P1129" s="45"/>
    </row>
    <row r="1130" spans="8:16">
      <c r="H1130" s="50"/>
      <c r="I1130" s="51"/>
      <c r="J1130" s="51"/>
      <c r="K1130" s="51"/>
      <c r="L1130" s="51"/>
      <c r="M1130" s="45"/>
      <c r="N1130" s="45"/>
      <c r="O1130" s="45"/>
      <c r="P1130" s="45"/>
    </row>
    <row r="1131" spans="8:16">
      <c r="H1131" s="50"/>
      <c r="I1131" s="51"/>
      <c r="J1131" s="51"/>
      <c r="K1131" s="51"/>
      <c r="L1131" s="51"/>
      <c r="M1131" s="45"/>
      <c r="N1131" s="45"/>
      <c r="O1131" s="45"/>
      <c r="P1131" s="45"/>
    </row>
    <row r="1132" spans="8:16">
      <c r="H1132" s="50"/>
      <c r="I1132" s="51"/>
      <c r="J1132" s="51"/>
      <c r="K1132" s="51"/>
      <c r="L1132" s="51"/>
      <c r="M1132" s="45"/>
      <c r="N1132" s="45"/>
      <c r="O1132" s="45"/>
      <c r="P1132" s="45"/>
    </row>
    <row r="1133" spans="8:16">
      <c r="H1133" s="50"/>
      <c r="I1133" s="51"/>
      <c r="J1133" s="51"/>
      <c r="K1133" s="51"/>
      <c r="L1133" s="51"/>
      <c r="M1133" s="45"/>
      <c r="N1133" s="45"/>
      <c r="O1133" s="45"/>
      <c r="P1133" s="45"/>
    </row>
    <row r="1134" spans="8:16">
      <c r="H1134" s="50"/>
      <c r="I1134" s="51"/>
      <c r="J1134" s="51"/>
      <c r="K1134" s="51"/>
      <c r="L1134" s="51"/>
      <c r="M1134" s="45"/>
      <c r="N1134" s="45"/>
      <c r="O1134" s="45"/>
      <c r="P1134" s="45"/>
    </row>
    <row r="1135" spans="8:16">
      <c r="H1135" s="50"/>
      <c r="I1135" s="51"/>
      <c r="J1135" s="51"/>
      <c r="K1135" s="51"/>
      <c r="L1135" s="51"/>
      <c r="M1135" s="45"/>
      <c r="N1135" s="45"/>
      <c r="O1135" s="45"/>
      <c r="P1135" s="45"/>
    </row>
    <row r="1136" spans="8:16">
      <c r="H1136" s="50"/>
      <c r="I1136" s="51"/>
      <c r="J1136" s="51"/>
      <c r="K1136" s="51"/>
      <c r="L1136" s="51"/>
      <c r="M1136" s="45"/>
      <c r="N1136" s="45"/>
      <c r="O1136" s="45"/>
      <c r="P1136" s="45"/>
    </row>
    <row r="1137" spans="8:16">
      <c r="H1137" s="50"/>
      <c r="I1137" s="51"/>
      <c r="J1137" s="51"/>
      <c r="K1137" s="51"/>
      <c r="L1137" s="51"/>
      <c r="M1137" s="45"/>
      <c r="N1137" s="45"/>
      <c r="O1137" s="45"/>
      <c r="P1137" s="45"/>
    </row>
    <row r="1138" spans="8:16">
      <c r="H1138" s="50"/>
      <c r="I1138" s="51"/>
      <c r="J1138" s="51"/>
      <c r="K1138" s="51"/>
      <c r="L1138" s="51"/>
      <c r="M1138" s="45"/>
      <c r="N1138" s="45"/>
      <c r="O1138" s="45"/>
      <c r="P1138" s="45"/>
    </row>
    <row r="1139" spans="8:16">
      <c r="H1139" s="50"/>
      <c r="I1139" s="51"/>
      <c r="J1139" s="51"/>
      <c r="K1139" s="51"/>
      <c r="L1139" s="51"/>
      <c r="M1139" s="45"/>
      <c r="N1139" s="45"/>
      <c r="O1139" s="45"/>
      <c r="P1139" s="45"/>
    </row>
    <row r="1140" spans="8:16">
      <c r="H1140" s="50"/>
      <c r="I1140" s="51"/>
      <c r="J1140" s="51"/>
      <c r="K1140" s="51"/>
      <c r="L1140" s="51"/>
      <c r="M1140" s="45"/>
      <c r="N1140" s="45"/>
      <c r="O1140" s="45"/>
      <c r="P1140" s="45"/>
    </row>
    <row r="1141" spans="8:16">
      <c r="H1141" s="50"/>
      <c r="I1141" s="51"/>
      <c r="J1141" s="51"/>
      <c r="K1141" s="51"/>
      <c r="L1141" s="51"/>
      <c r="M1141" s="45"/>
      <c r="N1141" s="45"/>
      <c r="O1141" s="45"/>
      <c r="P1141" s="45"/>
    </row>
    <row r="1142" spans="8:16">
      <c r="H1142" s="50"/>
      <c r="I1142" s="51"/>
      <c r="J1142" s="51"/>
      <c r="K1142" s="51"/>
      <c r="L1142" s="51"/>
      <c r="M1142" s="45"/>
      <c r="N1142" s="45"/>
      <c r="O1142" s="45"/>
      <c r="P1142" s="45"/>
    </row>
    <row r="1143" spans="8:16">
      <c r="H1143" s="50"/>
      <c r="I1143" s="51"/>
      <c r="J1143" s="51"/>
      <c r="K1143" s="51"/>
      <c r="L1143" s="51"/>
      <c r="M1143" s="45"/>
      <c r="N1143" s="45"/>
      <c r="O1143" s="45"/>
      <c r="P1143" s="45"/>
    </row>
    <row r="1144" spans="8:16">
      <c r="H1144" s="50"/>
      <c r="I1144" s="51"/>
      <c r="J1144" s="51"/>
      <c r="K1144" s="51"/>
      <c r="L1144" s="51"/>
      <c r="M1144" s="45"/>
      <c r="N1144" s="45"/>
      <c r="O1144" s="45"/>
      <c r="P1144" s="45"/>
    </row>
    <row r="1145" spans="8:16">
      <c r="H1145" s="50"/>
      <c r="I1145" s="51"/>
      <c r="J1145" s="51"/>
      <c r="K1145" s="51"/>
      <c r="L1145" s="51"/>
      <c r="M1145" s="45"/>
      <c r="N1145" s="45"/>
      <c r="O1145" s="45"/>
      <c r="P1145" s="45"/>
    </row>
    <row r="1146" spans="8:16">
      <c r="H1146" s="50"/>
      <c r="I1146" s="51"/>
      <c r="J1146" s="51"/>
      <c r="K1146" s="51"/>
      <c r="L1146" s="51"/>
      <c r="M1146" s="45"/>
      <c r="N1146" s="45"/>
      <c r="O1146" s="45"/>
      <c r="P1146" s="45"/>
    </row>
    <row r="1147" spans="8:16">
      <c r="H1147" s="50"/>
      <c r="I1147" s="51"/>
      <c r="J1147" s="51"/>
      <c r="K1147" s="51"/>
      <c r="L1147" s="51"/>
      <c r="M1147" s="45"/>
      <c r="N1147" s="45"/>
      <c r="O1147" s="45"/>
      <c r="P1147" s="45"/>
    </row>
    <row r="1148" spans="8:16">
      <c r="H1148" s="50"/>
      <c r="I1148" s="51"/>
      <c r="J1148" s="51"/>
      <c r="K1148" s="51"/>
      <c r="L1148" s="51"/>
      <c r="M1148" s="45"/>
      <c r="N1148" s="45"/>
      <c r="O1148" s="45"/>
      <c r="P1148" s="45"/>
    </row>
    <row r="1149" spans="8:16">
      <c r="H1149" s="50"/>
      <c r="I1149" s="51"/>
      <c r="J1149" s="51"/>
      <c r="K1149" s="51"/>
      <c r="L1149" s="51"/>
      <c r="M1149" s="45"/>
      <c r="N1149" s="45"/>
      <c r="O1149" s="45"/>
      <c r="P1149" s="45"/>
    </row>
    <row r="1150" spans="8:16">
      <c r="H1150" s="50"/>
      <c r="I1150" s="51"/>
      <c r="J1150" s="51"/>
      <c r="K1150" s="51"/>
      <c r="L1150" s="51"/>
      <c r="M1150" s="45"/>
      <c r="N1150" s="45"/>
      <c r="O1150" s="45"/>
      <c r="P1150" s="45"/>
    </row>
    <row r="1151" spans="8:16">
      <c r="H1151" s="50"/>
      <c r="I1151" s="51"/>
      <c r="J1151" s="51"/>
      <c r="K1151" s="51"/>
      <c r="L1151" s="51"/>
      <c r="M1151" s="45"/>
      <c r="N1151" s="45"/>
      <c r="O1151" s="45"/>
      <c r="P1151" s="45"/>
    </row>
    <row r="1152" spans="8:16">
      <c r="H1152" s="50"/>
      <c r="I1152" s="51"/>
      <c r="J1152" s="51"/>
      <c r="K1152" s="51"/>
      <c r="L1152" s="51"/>
      <c r="M1152" s="45"/>
      <c r="N1152" s="45"/>
      <c r="O1152" s="45"/>
      <c r="P1152" s="45"/>
    </row>
    <row r="1153" spans="8:16">
      <c r="H1153" s="50"/>
      <c r="I1153" s="51"/>
      <c r="J1153" s="51"/>
      <c r="K1153" s="51"/>
      <c r="L1153" s="51"/>
      <c r="M1153" s="45"/>
      <c r="N1153" s="45"/>
      <c r="O1153" s="45"/>
      <c r="P1153" s="45"/>
    </row>
    <row r="1154" spans="8:16">
      <c r="H1154" s="50"/>
      <c r="I1154" s="51"/>
      <c r="J1154" s="51"/>
      <c r="K1154" s="51"/>
      <c r="L1154" s="51"/>
      <c r="M1154" s="45"/>
      <c r="N1154" s="45"/>
      <c r="O1154" s="45"/>
      <c r="P1154" s="45"/>
    </row>
    <row r="1155" spans="8:16">
      <c r="H1155" s="50"/>
      <c r="I1155" s="51"/>
      <c r="J1155" s="51"/>
      <c r="K1155" s="51"/>
      <c r="L1155" s="51"/>
      <c r="M1155" s="45"/>
      <c r="N1155" s="45"/>
      <c r="O1155" s="45"/>
      <c r="P1155" s="45"/>
    </row>
    <row r="1156" spans="8:16">
      <c r="H1156" s="50"/>
      <c r="I1156" s="51"/>
      <c r="J1156" s="51"/>
      <c r="K1156" s="51"/>
      <c r="L1156" s="51"/>
      <c r="M1156" s="45"/>
      <c r="N1156" s="45"/>
      <c r="O1156" s="45"/>
      <c r="P1156" s="45"/>
    </row>
    <row r="1157" spans="8:16">
      <c r="H1157" s="50"/>
      <c r="I1157" s="51"/>
      <c r="J1157" s="51"/>
      <c r="K1157" s="51"/>
      <c r="L1157" s="51"/>
      <c r="M1157" s="45"/>
      <c r="N1157" s="45"/>
      <c r="O1157" s="45"/>
      <c r="P1157" s="45"/>
    </row>
    <row r="1158" spans="8:16">
      <c r="H1158" s="50"/>
      <c r="I1158" s="51"/>
      <c r="J1158" s="51"/>
      <c r="K1158" s="51"/>
      <c r="L1158" s="51"/>
      <c r="M1158" s="45"/>
      <c r="N1158" s="45"/>
      <c r="O1158" s="45"/>
      <c r="P1158" s="45"/>
    </row>
    <row r="1159" spans="8:16">
      <c r="H1159" s="50"/>
      <c r="I1159" s="51"/>
      <c r="J1159" s="51"/>
      <c r="K1159" s="51"/>
      <c r="L1159" s="51"/>
      <c r="M1159" s="45"/>
      <c r="N1159" s="45"/>
      <c r="O1159" s="45"/>
      <c r="P1159" s="45"/>
    </row>
    <row r="1160" spans="8:16">
      <c r="H1160" s="50"/>
      <c r="I1160" s="51"/>
      <c r="J1160" s="51"/>
      <c r="K1160" s="51"/>
      <c r="L1160" s="51"/>
      <c r="M1160" s="45"/>
      <c r="N1160" s="45"/>
      <c r="O1160" s="45"/>
      <c r="P1160" s="45"/>
    </row>
    <row r="1161" spans="8:16">
      <c r="H1161" s="50"/>
      <c r="I1161" s="51"/>
      <c r="J1161" s="51"/>
      <c r="K1161" s="51"/>
      <c r="L1161" s="51"/>
      <c r="M1161" s="45"/>
      <c r="N1161" s="45"/>
      <c r="O1161" s="45"/>
      <c r="P1161" s="45"/>
    </row>
    <row r="1162" spans="8:16">
      <c r="H1162" s="50"/>
      <c r="I1162" s="51"/>
      <c r="J1162" s="51"/>
      <c r="K1162" s="51"/>
      <c r="L1162" s="51"/>
      <c r="M1162" s="45"/>
      <c r="N1162" s="45"/>
      <c r="O1162" s="45"/>
      <c r="P1162" s="45"/>
    </row>
    <row r="1163" spans="8:16">
      <c r="H1163" s="50"/>
      <c r="I1163" s="51"/>
      <c r="J1163" s="51"/>
      <c r="K1163" s="51"/>
      <c r="L1163" s="51"/>
      <c r="M1163" s="45"/>
      <c r="N1163" s="45"/>
      <c r="O1163" s="45"/>
      <c r="P1163" s="45"/>
    </row>
    <row r="1164" spans="8:16">
      <c r="H1164" s="50"/>
      <c r="I1164" s="51"/>
      <c r="J1164" s="51"/>
      <c r="K1164" s="51"/>
      <c r="L1164" s="51"/>
      <c r="M1164" s="45"/>
      <c r="N1164" s="45"/>
      <c r="O1164" s="45"/>
      <c r="P1164" s="45"/>
    </row>
    <row r="1165" spans="8:16">
      <c r="H1165" s="50"/>
      <c r="I1165" s="51"/>
      <c r="J1165" s="51"/>
      <c r="K1165" s="51"/>
      <c r="L1165" s="51"/>
      <c r="M1165" s="45"/>
      <c r="N1165" s="45"/>
      <c r="O1165" s="45"/>
      <c r="P1165" s="45"/>
    </row>
    <row r="1166" spans="8:16">
      <c r="H1166" s="50"/>
      <c r="I1166" s="51"/>
      <c r="J1166" s="51"/>
      <c r="K1166" s="51"/>
      <c r="L1166" s="51"/>
      <c r="M1166" s="45"/>
      <c r="N1166" s="45"/>
      <c r="O1166" s="45"/>
      <c r="P1166" s="45"/>
    </row>
    <row r="1167" spans="8:16">
      <c r="H1167" s="50"/>
      <c r="I1167" s="51"/>
      <c r="J1167" s="51"/>
      <c r="K1167" s="51"/>
      <c r="L1167" s="51"/>
      <c r="M1167" s="45"/>
      <c r="N1167" s="45"/>
      <c r="O1167" s="45"/>
      <c r="P1167" s="45"/>
    </row>
    <row r="1168" spans="8:16">
      <c r="H1168" s="50"/>
      <c r="I1168" s="51"/>
      <c r="J1168" s="51"/>
      <c r="K1168" s="51"/>
      <c r="L1168" s="51"/>
      <c r="M1168" s="45"/>
      <c r="N1168" s="45"/>
      <c r="O1168" s="45"/>
      <c r="P1168" s="45"/>
    </row>
    <row r="1169" spans="8:16">
      <c r="H1169" s="50"/>
      <c r="I1169" s="51"/>
      <c r="J1169" s="51"/>
      <c r="K1169" s="51"/>
      <c r="L1169" s="51"/>
      <c r="M1169" s="45"/>
      <c r="N1169" s="45"/>
      <c r="O1169" s="45"/>
      <c r="P1169" s="45"/>
    </row>
    <row r="1170" spans="8:16">
      <c r="H1170" s="50"/>
      <c r="I1170" s="51"/>
      <c r="J1170" s="51"/>
      <c r="K1170" s="51"/>
      <c r="L1170" s="51"/>
      <c r="M1170" s="45"/>
      <c r="N1170" s="45"/>
      <c r="O1170" s="45"/>
      <c r="P1170" s="45"/>
    </row>
    <row r="1171" spans="8:16">
      <c r="H1171" s="50"/>
      <c r="I1171" s="51"/>
      <c r="J1171" s="51"/>
      <c r="K1171" s="51"/>
      <c r="L1171" s="51"/>
      <c r="M1171" s="45"/>
      <c r="N1171" s="45"/>
      <c r="O1171" s="45"/>
      <c r="P1171" s="45"/>
    </row>
    <row r="1172" spans="8:16">
      <c r="H1172" s="50"/>
      <c r="I1172" s="51"/>
      <c r="J1172" s="51"/>
      <c r="K1172" s="51"/>
      <c r="L1172" s="51"/>
      <c r="M1172" s="45"/>
      <c r="N1172" s="45"/>
      <c r="O1172" s="45"/>
      <c r="P1172" s="45"/>
    </row>
    <row r="1173" spans="8:16">
      <c r="H1173" s="50"/>
      <c r="I1173" s="51"/>
      <c r="J1173" s="51"/>
      <c r="K1173" s="51"/>
      <c r="L1173" s="51"/>
      <c r="M1173" s="45"/>
      <c r="N1173" s="45"/>
      <c r="O1173" s="45"/>
      <c r="P1173" s="45"/>
    </row>
    <row r="1174" spans="8:16">
      <c r="H1174" s="50"/>
      <c r="I1174" s="51"/>
      <c r="J1174" s="51"/>
      <c r="K1174" s="51"/>
      <c r="L1174" s="51"/>
      <c r="M1174" s="45"/>
      <c r="N1174" s="45"/>
      <c r="O1174" s="45"/>
      <c r="P1174" s="45"/>
    </row>
    <row r="1175" spans="8:16">
      <c r="H1175" s="50"/>
      <c r="I1175" s="51"/>
      <c r="J1175" s="51"/>
      <c r="K1175" s="51"/>
      <c r="L1175" s="51"/>
      <c r="M1175" s="45"/>
      <c r="N1175" s="45"/>
      <c r="O1175" s="45"/>
      <c r="P1175" s="45"/>
    </row>
    <row r="1176" spans="8:16">
      <c r="H1176" s="50"/>
      <c r="I1176" s="51"/>
      <c r="J1176" s="51"/>
      <c r="K1176" s="51"/>
      <c r="L1176" s="51"/>
      <c r="M1176" s="45"/>
      <c r="N1176" s="45"/>
      <c r="O1176" s="45"/>
      <c r="P1176" s="45"/>
    </row>
    <row r="1177" spans="8:16">
      <c r="H1177" s="50"/>
      <c r="I1177" s="51"/>
      <c r="J1177" s="51"/>
      <c r="K1177" s="51"/>
      <c r="L1177" s="51"/>
      <c r="M1177" s="45"/>
      <c r="N1177" s="45"/>
      <c r="O1177" s="45"/>
      <c r="P1177" s="45"/>
    </row>
    <row r="1178" spans="8:16">
      <c r="H1178" s="50"/>
      <c r="I1178" s="51"/>
      <c r="J1178" s="51"/>
      <c r="K1178" s="51"/>
      <c r="L1178" s="51"/>
      <c r="M1178" s="45"/>
      <c r="N1178" s="45"/>
      <c r="O1178" s="45"/>
      <c r="P1178" s="45"/>
    </row>
    <row r="1179" spans="8:16">
      <c r="H1179" s="50"/>
      <c r="I1179" s="51"/>
      <c r="J1179" s="51"/>
      <c r="K1179" s="51"/>
      <c r="L1179" s="51"/>
      <c r="M1179" s="45"/>
      <c r="N1179" s="45"/>
      <c r="O1179" s="45"/>
      <c r="P1179" s="45"/>
    </row>
    <row r="1180" spans="8:16">
      <c r="H1180" s="50"/>
      <c r="I1180" s="51"/>
      <c r="J1180" s="51"/>
      <c r="K1180" s="51"/>
      <c r="L1180" s="51"/>
      <c r="M1180" s="45"/>
      <c r="N1180" s="45"/>
      <c r="O1180" s="45"/>
      <c r="P1180" s="45"/>
    </row>
    <row r="1181" spans="8:16">
      <c r="H1181" s="50"/>
      <c r="I1181" s="51"/>
      <c r="J1181" s="51"/>
      <c r="K1181" s="51"/>
      <c r="L1181" s="51"/>
      <c r="M1181" s="45"/>
      <c r="N1181" s="45"/>
      <c r="O1181" s="45"/>
      <c r="P1181" s="45"/>
    </row>
    <row r="1182" spans="8:16">
      <c r="H1182" s="50"/>
      <c r="I1182" s="51"/>
      <c r="J1182" s="51"/>
      <c r="K1182" s="51"/>
      <c r="L1182" s="51"/>
      <c r="M1182" s="45"/>
      <c r="N1182" s="45"/>
      <c r="O1182" s="45"/>
      <c r="P1182" s="45"/>
    </row>
    <row r="1183" spans="8:16">
      <c r="H1183" s="50"/>
      <c r="I1183" s="51"/>
      <c r="J1183" s="51"/>
      <c r="K1183" s="51"/>
      <c r="L1183" s="51"/>
      <c r="M1183" s="45"/>
      <c r="N1183" s="45"/>
      <c r="O1183" s="45"/>
      <c r="P1183" s="45"/>
    </row>
    <row r="1184" spans="8:16">
      <c r="H1184" s="50"/>
      <c r="I1184" s="51"/>
      <c r="J1184" s="51"/>
      <c r="K1184" s="51"/>
      <c r="L1184" s="51"/>
      <c r="M1184" s="45"/>
      <c r="N1184" s="45"/>
      <c r="O1184" s="45"/>
      <c r="P1184" s="45"/>
    </row>
    <row r="1185" spans="8:16">
      <c r="H1185" s="50"/>
      <c r="I1185" s="51"/>
      <c r="J1185" s="51"/>
      <c r="K1185" s="51"/>
      <c r="L1185" s="51"/>
      <c r="M1185" s="45"/>
      <c r="N1185" s="45"/>
      <c r="O1185" s="45"/>
      <c r="P1185" s="45"/>
    </row>
    <row r="1186" spans="8:16">
      <c r="H1186" s="50"/>
      <c r="I1186" s="51"/>
      <c r="J1186" s="51"/>
      <c r="K1186" s="51"/>
      <c r="L1186" s="51"/>
      <c r="M1186" s="45"/>
      <c r="N1186" s="45"/>
      <c r="O1186" s="45"/>
      <c r="P1186" s="45"/>
    </row>
    <row r="1187" spans="8:16">
      <c r="H1187" s="50"/>
      <c r="I1187" s="51"/>
      <c r="J1187" s="51"/>
      <c r="K1187" s="51"/>
      <c r="L1187" s="51"/>
      <c r="M1187" s="45"/>
      <c r="N1187" s="45"/>
      <c r="O1187" s="45"/>
      <c r="P1187" s="45"/>
    </row>
    <row r="1188" spans="8:16">
      <c r="H1188" s="50"/>
      <c r="I1188" s="51"/>
      <c r="J1188" s="51"/>
      <c r="K1188" s="51"/>
      <c r="L1188" s="51"/>
      <c r="M1188" s="45"/>
      <c r="N1188" s="45"/>
      <c r="O1188" s="45"/>
      <c r="P1188" s="45"/>
    </row>
    <row r="1189" spans="8:16">
      <c r="H1189" s="50"/>
      <c r="I1189" s="51"/>
      <c r="J1189" s="51"/>
      <c r="K1189" s="51"/>
      <c r="L1189" s="51"/>
      <c r="M1189" s="45"/>
      <c r="N1189" s="45"/>
      <c r="O1189" s="45"/>
      <c r="P1189" s="45"/>
    </row>
    <row r="1190" spans="8:16">
      <c r="H1190" s="50"/>
      <c r="I1190" s="51"/>
      <c r="J1190" s="51"/>
      <c r="K1190" s="51"/>
      <c r="L1190" s="51"/>
      <c r="M1190" s="45"/>
      <c r="N1190" s="45"/>
      <c r="O1190" s="45"/>
      <c r="P1190" s="45"/>
    </row>
    <row r="1191" spans="8:16">
      <c r="H1191" s="50"/>
      <c r="I1191" s="51"/>
      <c r="J1191" s="51"/>
      <c r="K1191" s="51"/>
      <c r="L1191" s="51"/>
      <c r="M1191" s="45"/>
      <c r="N1191" s="45"/>
      <c r="O1191" s="45"/>
      <c r="P1191" s="45"/>
    </row>
    <row r="1192" spans="8:16">
      <c r="H1192" s="50"/>
      <c r="I1192" s="51"/>
      <c r="J1192" s="51"/>
      <c r="K1192" s="51"/>
      <c r="L1192" s="51"/>
      <c r="M1192" s="45"/>
      <c r="N1192" s="45"/>
      <c r="O1192" s="45"/>
      <c r="P1192" s="45"/>
    </row>
    <row r="1193" spans="8:16">
      <c r="H1193" s="50"/>
      <c r="I1193" s="51"/>
      <c r="J1193" s="51"/>
      <c r="K1193" s="51"/>
      <c r="L1193" s="51"/>
      <c r="M1193" s="45"/>
      <c r="N1193" s="45"/>
      <c r="O1193" s="45"/>
      <c r="P1193" s="45"/>
    </row>
    <row r="1194" spans="8:16">
      <c r="H1194" s="50"/>
      <c r="I1194" s="51"/>
      <c r="J1194" s="51"/>
      <c r="K1194" s="51"/>
      <c r="L1194" s="51"/>
      <c r="M1194" s="45"/>
      <c r="N1194" s="45"/>
      <c r="O1194" s="45"/>
      <c r="P1194" s="45"/>
    </row>
    <row r="1195" spans="8:16">
      <c r="H1195" s="50"/>
      <c r="I1195" s="51"/>
      <c r="J1195" s="51"/>
      <c r="K1195" s="51"/>
      <c r="L1195" s="51"/>
      <c r="M1195" s="45"/>
      <c r="N1195" s="45"/>
      <c r="O1195" s="45"/>
      <c r="P1195" s="45"/>
    </row>
    <row r="1196" spans="8:16">
      <c r="H1196" s="50"/>
      <c r="I1196" s="51"/>
      <c r="J1196" s="51"/>
      <c r="K1196" s="51"/>
      <c r="L1196" s="51"/>
      <c r="M1196" s="45"/>
      <c r="N1196" s="45"/>
      <c r="O1196" s="45"/>
      <c r="P1196" s="45"/>
    </row>
    <row r="1197" spans="8:16">
      <c r="H1197" s="50"/>
      <c r="I1197" s="51"/>
      <c r="J1197" s="51"/>
      <c r="K1197" s="51"/>
      <c r="L1197" s="51"/>
      <c r="M1197" s="45"/>
      <c r="N1197" s="45"/>
      <c r="O1197" s="45"/>
      <c r="P1197" s="45"/>
    </row>
    <row r="1198" spans="8:16">
      <c r="H1198" s="50"/>
      <c r="I1198" s="51"/>
      <c r="J1198" s="51"/>
      <c r="K1198" s="51"/>
      <c r="L1198" s="51"/>
      <c r="M1198" s="45"/>
      <c r="N1198" s="45"/>
      <c r="O1198" s="45"/>
      <c r="P1198" s="45"/>
    </row>
    <row r="1199" spans="8:16">
      <c r="H1199" s="50"/>
      <c r="I1199" s="51"/>
      <c r="J1199" s="51"/>
      <c r="K1199" s="51"/>
      <c r="L1199" s="51"/>
      <c r="M1199" s="45"/>
      <c r="N1199" s="45"/>
      <c r="O1199" s="45"/>
      <c r="P1199" s="45"/>
    </row>
    <row r="1200" spans="8:16">
      <c r="H1200" s="50"/>
      <c r="I1200" s="51"/>
      <c r="J1200" s="51"/>
      <c r="K1200" s="51"/>
      <c r="L1200" s="51"/>
      <c r="M1200" s="45"/>
      <c r="N1200" s="45"/>
      <c r="O1200" s="45"/>
      <c r="P1200" s="45"/>
    </row>
    <row r="1201" spans="8:16">
      <c r="H1201" s="50"/>
      <c r="I1201" s="51"/>
      <c r="J1201" s="51"/>
      <c r="K1201" s="51"/>
      <c r="L1201" s="51"/>
      <c r="M1201" s="45"/>
      <c r="N1201" s="45"/>
      <c r="O1201" s="45"/>
      <c r="P1201" s="45"/>
    </row>
    <row r="1202" spans="8:16">
      <c r="H1202" s="50"/>
      <c r="I1202" s="51"/>
      <c r="J1202" s="51"/>
      <c r="K1202" s="51"/>
      <c r="L1202" s="51"/>
      <c r="M1202" s="45"/>
      <c r="N1202" s="45"/>
      <c r="O1202" s="45"/>
      <c r="P1202" s="45"/>
    </row>
    <row r="1203" spans="8:16">
      <c r="H1203" s="50"/>
      <c r="I1203" s="51"/>
      <c r="J1203" s="51"/>
      <c r="K1203" s="51"/>
      <c r="L1203" s="51"/>
      <c r="M1203" s="45"/>
      <c r="N1203" s="45"/>
      <c r="O1203" s="45"/>
      <c r="P1203" s="45"/>
    </row>
    <row r="1204" spans="8:16">
      <c r="H1204" s="50"/>
      <c r="I1204" s="51"/>
      <c r="J1204" s="51"/>
      <c r="K1204" s="51"/>
      <c r="L1204" s="51"/>
      <c r="M1204" s="45"/>
      <c r="N1204" s="45"/>
      <c r="O1204" s="45"/>
      <c r="P1204" s="45"/>
    </row>
    <row r="1205" spans="8:16">
      <c r="H1205" s="50"/>
      <c r="I1205" s="51"/>
      <c r="J1205" s="51"/>
      <c r="K1205" s="51"/>
      <c r="L1205" s="51"/>
      <c r="M1205" s="45"/>
      <c r="N1205" s="45"/>
      <c r="O1205" s="45"/>
      <c r="P1205" s="45"/>
    </row>
    <row r="1206" spans="8:16">
      <c r="H1206" s="50"/>
      <c r="I1206" s="51"/>
      <c r="J1206" s="51"/>
      <c r="K1206" s="51"/>
      <c r="L1206" s="51"/>
      <c r="M1206" s="45"/>
      <c r="N1206" s="45"/>
      <c r="O1206" s="45"/>
      <c r="P1206" s="45"/>
    </row>
    <row r="1207" spans="8:16">
      <c r="H1207" s="50"/>
      <c r="I1207" s="51"/>
      <c r="J1207" s="51"/>
      <c r="K1207" s="51"/>
      <c r="L1207" s="51"/>
      <c r="M1207" s="45"/>
      <c r="N1207" s="45"/>
      <c r="O1207" s="45"/>
      <c r="P1207" s="45"/>
    </row>
    <row r="1208" spans="8:16">
      <c r="H1208" s="50"/>
      <c r="I1208" s="51"/>
      <c r="J1208" s="51"/>
      <c r="K1208" s="51"/>
      <c r="L1208" s="51"/>
      <c r="M1208" s="45"/>
      <c r="N1208" s="45"/>
      <c r="O1208" s="45"/>
      <c r="P1208" s="45"/>
    </row>
    <row r="1209" spans="8:16">
      <c r="H1209" s="50"/>
      <c r="I1209" s="51"/>
      <c r="J1209" s="51"/>
      <c r="K1209" s="51"/>
      <c r="L1209" s="51"/>
      <c r="M1209" s="45"/>
      <c r="N1209" s="45"/>
      <c r="O1209" s="45"/>
      <c r="P1209" s="45"/>
    </row>
    <row r="1210" spans="8:16">
      <c r="H1210" s="50"/>
      <c r="I1210" s="51"/>
      <c r="J1210" s="51"/>
      <c r="K1210" s="51"/>
      <c r="L1210" s="51"/>
      <c r="M1210" s="45"/>
      <c r="N1210" s="45"/>
      <c r="O1210" s="45"/>
      <c r="P1210" s="45"/>
    </row>
    <row r="1211" spans="8:16">
      <c r="H1211" s="50"/>
      <c r="I1211" s="51"/>
      <c r="J1211" s="51"/>
      <c r="K1211" s="51"/>
      <c r="L1211" s="51"/>
      <c r="M1211" s="45"/>
      <c r="N1211" s="45"/>
      <c r="O1211" s="45"/>
      <c r="P1211" s="45"/>
    </row>
    <row r="1212" spans="8:16">
      <c r="H1212" s="50"/>
      <c r="I1212" s="51"/>
      <c r="J1212" s="51"/>
      <c r="K1212" s="51"/>
      <c r="L1212" s="51"/>
      <c r="M1212" s="45"/>
      <c r="N1212" s="45"/>
      <c r="O1212" s="45"/>
      <c r="P1212" s="45"/>
    </row>
    <row r="1213" spans="8:16">
      <c r="H1213" s="50"/>
      <c r="I1213" s="51"/>
      <c r="J1213" s="51"/>
      <c r="K1213" s="51"/>
      <c r="L1213" s="51"/>
      <c r="M1213" s="45"/>
      <c r="N1213" s="45"/>
      <c r="O1213" s="45"/>
      <c r="P1213" s="45"/>
    </row>
    <row r="1214" spans="8:16">
      <c r="H1214" s="50"/>
      <c r="I1214" s="51"/>
      <c r="J1214" s="51"/>
      <c r="K1214" s="51"/>
      <c r="L1214" s="51"/>
      <c r="M1214" s="45"/>
      <c r="N1214" s="45"/>
      <c r="O1214" s="45"/>
      <c r="P1214" s="45"/>
    </row>
    <row r="1215" spans="8:16">
      <c r="H1215" s="50"/>
      <c r="I1215" s="51"/>
      <c r="J1215" s="51"/>
      <c r="K1215" s="51"/>
      <c r="L1215" s="51"/>
      <c r="M1215" s="45"/>
      <c r="N1215" s="45"/>
      <c r="O1215" s="45"/>
      <c r="P1215" s="45"/>
    </row>
    <row r="1216" spans="8:16">
      <c r="H1216" s="50"/>
      <c r="I1216" s="51"/>
      <c r="J1216" s="51"/>
      <c r="K1216" s="51"/>
      <c r="L1216" s="51"/>
      <c r="M1216" s="45"/>
      <c r="N1216" s="45"/>
      <c r="O1216" s="45"/>
      <c r="P1216" s="45"/>
    </row>
    <row r="1217" spans="8:16">
      <c r="H1217" s="50"/>
      <c r="I1217" s="51"/>
      <c r="J1217" s="51"/>
      <c r="K1217" s="51"/>
      <c r="L1217" s="51"/>
      <c r="M1217" s="45"/>
      <c r="N1217" s="45"/>
      <c r="O1217" s="45"/>
      <c r="P1217" s="45"/>
    </row>
    <row r="1218" spans="8:16">
      <c r="H1218" s="50"/>
      <c r="I1218" s="51"/>
      <c r="J1218" s="51"/>
      <c r="K1218" s="51"/>
      <c r="L1218" s="51"/>
      <c r="M1218" s="45"/>
      <c r="N1218" s="45"/>
      <c r="O1218" s="45"/>
      <c r="P1218" s="45"/>
    </row>
    <row r="1219" spans="8:16">
      <c r="H1219" s="50"/>
      <c r="I1219" s="51"/>
      <c r="J1219" s="51"/>
      <c r="K1219" s="51"/>
      <c r="L1219" s="51"/>
      <c r="M1219" s="45"/>
      <c r="N1219" s="45"/>
      <c r="O1219" s="45"/>
      <c r="P1219" s="45"/>
    </row>
    <row r="1220" spans="8:16">
      <c r="H1220" s="50"/>
      <c r="I1220" s="51"/>
      <c r="J1220" s="51"/>
      <c r="K1220" s="51"/>
      <c r="L1220" s="51"/>
      <c r="M1220" s="45"/>
      <c r="N1220" s="45"/>
      <c r="O1220" s="45"/>
      <c r="P1220" s="45"/>
    </row>
    <row r="1221" spans="8:16">
      <c r="H1221" s="50"/>
      <c r="I1221" s="51"/>
      <c r="J1221" s="51"/>
      <c r="K1221" s="51"/>
      <c r="L1221" s="51"/>
      <c r="M1221" s="45"/>
      <c r="N1221" s="45"/>
      <c r="O1221" s="45"/>
      <c r="P1221" s="45"/>
    </row>
    <row r="1222" spans="8:16">
      <c r="H1222" s="50"/>
      <c r="I1222" s="51"/>
      <c r="J1222" s="51"/>
      <c r="K1222" s="51"/>
      <c r="L1222" s="51"/>
      <c r="M1222" s="45"/>
      <c r="N1222" s="45"/>
      <c r="O1222" s="45"/>
      <c r="P1222" s="45"/>
    </row>
    <row r="1223" spans="8:16">
      <c r="H1223" s="50"/>
      <c r="I1223" s="51"/>
      <c r="J1223" s="51"/>
      <c r="K1223" s="51"/>
      <c r="L1223" s="51"/>
      <c r="M1223" s="45"/>
      <c r="N1223" s="45"/>
      <c r="O1223" s="45"/>
      <c r="P1223" s="45"/>
    </row>
    <row r="1224" spans="8:16">
      <c r="H1224" s="50"/>
      <c r="I1224" s="51"/>
      <c r="J1224" s="51"/>
      <c r="K1224" s="51"/>
      <c r="L1224" s="51"/>
      <c r="M1224" s="45"/>
      <c r="N1224" s="45"/>
      <c r="O1224" s="45"/>
      <c r="P1224" s="45"/>
    </row>
    <row r="1225" spans="8:16">
      <c r="H1225" s="50"/>
      <c r="I1225" s="51"/>
      <c r="J1225" s="51"/>
      <c r="K1225" s="51"/>
      <c r="L1225" s="51"/>
      <c r="M1225" s="45"/>
      <c r="N1225" s="45"/>
      <c r="O1225" s="45"/>
      <c r="P1225" s="45"/>
    </row>
    <row r="1226" spans="8:16">
      <c r="H1226" s="50"/>
      <c r="I1226" s="51"/>
      <c r="J1226" s="51"/>
      <c r="K1226" s="51"/>
      <c r="L1226" s="51"/>
      <c r="M1226" s="45"/>
      <c r="N1226" s="45"/>
      <c r="O1226" s="45"/>
      <c r="P1226" s="45"/>
    </row>
    <row r="1227" spans="8:16">
      <c r="H1227" s="50"/>
      <c r="I1227" s="51"/>
      <c r="J1227" s="51"/>
      <c r="K1227" s="51"/>
      <c r="L1227" s="51"/>
      <c r="M1227" s="45"/>
      <c r="N1227" s="45"/>
      <c r="O1227" s="45"/>
      <c r="P1227" s="45"/>
    </row>
    <row r="1228" spans="8:16">
      <c r="H1228" s="50"/>
      <c r="I1228" s="51"/>
      <c r="J1228" s="51"/>
      <c r="K1228" s="51"/>
      <c r="L1228" s="51"/>
      <c r="M1228" s="45"/>
      <c r="N1228" s="45"/>
      <c r="O1228" s="45"/>
      <c r="P1228" s="45"/>
    </row>
    <row r="1229" spans="8:16">
      <c r="H1229" s="50"/>
      <c r="I1229" s="51"/>
      <c r="J1229" s="51"/>
      <c r="K1229" s="51"/>
      <c r="L1229" s="51"/>
      <c r="M1229" s="45"/>
      <c r="N1229" s="45"/>
      <c r="O1229" s="45"/>
      <c r="P1229" s="45"/>
    </row>
    <row r="1230" spans="8:16">
      <c r="H1230" s="50"/>
      <c r="I1230" s="51"/>
      <c r="J1230" s="51"/>
      <c r="K1230" s="51"/>
      <c r="L1230" s="51"/>
      <c r="M1230" s="45"/>
      <c r="N1230" s="45"/>
      <c r="O1230" s="45"/>
      <c r="P1230" s="45"/>
    </row>
    <row r="1231" spans="8:16">
      <c r="H1231" s="50"/>
      <c r="I1231" s="51"/>
      <c r="J1231" s="51"/>
      <c r="K1231" s="51"/>
      <c r="L1231" s="51"/>
      <c r="M1231" s="45"/>
      <c r="N1231" s="45"/>
      <c r="O1231" s="45"/>
      <c r="P1231" s="45"/>
    </row>
    <row r="1232" spans="8:16">
      <c r="H1232" s="50"/>
      <c r="I1232" s="51"/>
      <c r="J1232" s="51"/>
      <c r="K1232" s="51"/>
      <c r="L1232" s="51"/>
      <c r="M1232" s="45"/>
      <c r="N1232" s="45"/>
      <c r="O1232" s="45"/>
      <c r="P1232" s="45"/>
    </row>
    <row r="1233" spans="8:16">
      <c r="H1233" s="50"/>
      <c r="I1233" s="51"/>
      <c r="J1233" s="51"/>
      <c r="K1233" s="51"/>
      <c r="L1233" s="51"/>
      <c r="M1233" s="45"/>
      <c r="N1233" s="45"/>
      <c r="O1233" s="45"/>
      <c r="P1233" s="45"/>
    </row>
    <row r="1234" spans="8:16">
      <c r="H1234" s="50"/>
      <c r="I1234" s="51"/>
      <c r="J1234" s="51"/>
      <c r="K1234" s="51"/>
      <c r="L1234" s="51"/>
      <c r="M1234" s="45"/>
      <c r="N1234" s="45"/>
      <c r="O1234" s="45"/>
      <c r="P1234" s="45"/>
    </row>
    <row r="1235" spans="8:16">
      <c r="H1235" s="50"/>
      <c r="I1235" s="51"/>
      <c r="J1235" s="51"/>
      <c r="K1235" s="51"/>
      <c r="L1235" s="51"/>
      <c r="M1235" s="45"/>
      <c r="N1235" s="45"/>
      <c r="O1235" s="45"/>
      <c r="P1235" s="45"/>
    </row>
    <row r="1236" spans="8:16">
      <c r="H1236" s="50"/>
      <c r="I1236" s="51"/>
      <c r="J1236" s="51"/>
      <c r="K1236" s="51"/>
      <c r="L1236" s="51"/>
      <c r="M1236" s="45"/>
      <c r="N1236" s="45"/>
      <c r="O1236" s="45"/>
      <c r="P1236" s="45"/>
    </row>
    <row r="1237" spans="8:16">
      <c r="H1237" s="50"/>
      <c r="I1237" s="51"/>
      <c r="J1237" s="51"/>
      <c r="K1237" s="51"/>
      <c r="L1237" s="51"/>
      <c r="M1237" s="45"/>
      <c r="N1237" s="45"/>
      <c r="O1237" s="45"/>
      <c r="P1237" s="45"/>
    </row>
    <row r="1238" spans="8:16">
      <c r="H1238" s="50"/>
      <c r="I1238" s="51"/>
      <c r="J1238" s="51"/>
      <c r="K1238" s="51"/>
      <c r="L1238" s="51"/>
      <c r="M1238" s="45"/>
      <c r="N1238" s="45"/>
      <c r="O1238" s="45"/>
      <c r="P1238" s="45"/>
    </row>
    <row r="1239" spans="8:16">
      <c r="H1239" s="50"/>
      <c r="I1239" s="51"/>
      <c r="J1239" s="51"/>
      <c r="K1239" s="51"/>
      <c r="L1239" s="51"/>
      <c r="M1239" s="45"/>
      <c r="N1239" s="45"/>
      <c r="O1239" s="45"/>
      <c r="P1239" s="45"/>
    </row>
    <row r="1240" spans="8:16">
      <c r="H1240" s="50"/>
      <c r="I1240" s="51"/>
      <c r="J1240" s="51"/>
      <c r="K1240" s="51"/>
      <c r="L1240" s="51"/>
      <c r="M1240" s="45"/>
      <c r="N1240" s="45"/>
      <c r="O1240" s="45"/>
      <c r="P1240" s="45"/>
    </row>
    <row r="1241" spans="8:16">
      <c r="H1241" s="50"/>
      <c r="I1241" s="51"/>
      <c r="J1241" s="51"/>
      <c r="K1241" s="51"/>
      <c r="L1241" s="51"/>
      <c r="M1241" s="45"/>
      <c r="N1241" s="45"/>
      <c r="O1241" s="45"/>
      <c r="P1241" s="45"/>
    </row>
    <row r="1242" spans="8:16">
      <c r="H1242" s="50"/>
      <c r="I1242" s="51"/>
      <c r="J1242" s="51"/>
      <c r="K1242" s="51"/>
      <c r="L1242" s="51"/>
      <c r="M1242" s="45"/>
      <c r="N1242" s="45"/>
      <c r="O1242" s="45"/>
      <c r="P1242" s="45"/>
    </row>
    <row r="1243" spans="8:16">
      <c r="H1243" s="50"/>
      <c r="I1243" s="51"/>
      <c r="J1243" s="51"/>
      <c r="K1243" s="51"/>
      <c r="L1243" s="51"/>
      <c r="M1243" s="45"/>
      <c r="N1243" s="45"/>
      <c r="O1243" s="45"/>
      <c r="P1243" s="45"/>
    </row>
    <row r="1244" spans="8:16">
      <c r="H1244" s="50"/>
      <c r="I1244" s="51"/>
      <c r="J1244" s="51"/>
      <c r="K1244" s="51"/>
      <c r="L1244" s="51"/>
      <c r="M1244" s="45"/>
      <c r="N1244" s="45"/>
      <c r="O1244" s="45"/>
      <c r="P1244" s="45"/>
    </row>
    <row r="1245" spans="8:16">
      <c r="H1245" s="50"/>
      <c r="I1245" s="51"/>
      <c r="J1245" s="51"/>
      <c r="K1245" s="51"/>
      <c r="L1245" s="51"/>
      <c r="M1245" s="45"/>
      <c r="N1245" s="45"/>
      <c r="O1245" s="45"/>
      <c r="P1245" s="45"/>
    </row>
    <row r="1246" spans="8:16">
      <c r="H1246" s="50"/>
      <c r="I1246" s="51"/>
      <c r="J1246" s="51"/>
      <c r="K1246" s="51"/>
      <c r="L1246" s="51"/>
      <c r="M1246" s="45"/>
      <c r="N1246" s="45"/>
      <c r="O1246" s="45"/>
      <c r="P1246" s="45"/>
    </row>
    <row r="1247" spans="8:16">
      <c r="H1247" s="50"/>
      <c r="I1247" s="51"/>
      <c r="J1247" s="51"/>
      <c r="K1247" s="51"/>
      <c r="L1247" s="51"/>
      <c r="M1247" s="45"/>
      <c r="N1247" s="45"/>
      <c r="O1247" s="45"/>
      <c r="P1247" s="45"/>
    </row>
    <row r="1248" spans="8:16">
      <c r="H1248" s="50"/>
      <c r="I1248" s="51"/>
      <c r="J1248" s="51"/>
      <c r="K1248" s="51"/>
      <c r="L1248" s="51"/>
      <c r="M1248" s="45"/>
      <c r="N1248" s="45"/>
      <c r="O1248" s="45"/>
      <c r="P1248" s="45"/>
    </row>
    <row r="1249" spans="8:16">
      <c r="H1249" s="50"/>
      <c r="I1249" s="51"/>
      <c r="J1249" s="51"/>
      <c r="K1249" s="51"/>
      <c r="L1249" s="51"/>
      <c r="M1249" s="45"/>
      <c r="N1249" s="45"/>
      <c r="O1249" s="45"/>
      <c r="P1249" s="45"/>
    </row>
    <row r="1250" spans="8:16">
      <c r="H1250" s="50"/>
      <c r="I1250" s="51"/>
      <c r="J1250" s="51"/>
      <c r="K1250" s="51"/>
      <c r="L1250" s="51"/>
      <c r="M1250" s="45"/>
      <c r="N1250" s="45"/>
      <c r="O1250" s="45"/>
      <c r="P1250" s="45"/>
    </row>
    <row r="1251" spans="8:16">
      <c r="H1251" s="50"/>
      <c r="I1251" s="51"/>
      <c r="J1251" s="51"/>
      <c r="K1251" s="51"/>
      <c r="L1251" s="51"/>
      <c r="M1251" s="45"/>
      <c r="N1251" s="45"/>
      <c r="O1251" s="45"/>
      <c r="P1251" s="45"/>
    </row>
    <row r="1252" spans="8:16">
      <c r="H1252" s="50"/>
      <c r="I1252" s="51"/>
      <c r="J1252" s="51"/>
      <c r="K1252" s="51"/>
      <c r="L1252" s="51"/>
      <c r="M1252" s="45"/>
      <c r="N1252" s="45"/>
      <c r="O1252" s="45"/>
      <c r="P1252" s="45"/>
    </row>
    <row r="1253" spans="8:16">
      <c r="H1253" s="50"/>
      <c r="I1253" s="51"/>
      <c r="J1253" s="51"/>
      <c r="K1253" s="51"/>
      <c r="L1253" s="51"/>
      <c r="M1253" s="45"/>
      <c r="N1253" s="45"/>
      <c r="O1253" s="45"/>
      <c r="P1253" s="45"/>
    </row>
    <row r="1254" spans="8:16">
      <c r="H1254" s="50"/>
      <c r="I1254" s="51"/>
      <c r="J1254" s="51"/>
      <c r="K1254" s="51"/>
      <c r="L1254" s="51"/>
      <c r="M1254" s="45"/>
      <c r="N1254" s="45"/>
      <c r="O1254" s="45"/>
      <c r="P1254" s="45"/>
    </row>
    <row r="1255" spans="8:16">
      <c r="H1255" s="50"/>
      <c r="I1255" s="51"/>
      <c r="J1255" s="51"/>
      <c r="K1255" s="51"/>
      <c r="L1255" s="51"/>
      <c r="M1255" s="45"/>
      <c r="N1255" s="45"/>
      <c r="O1255" s="45"/>
      <c r="P1255" s="45"/>
    </row>
    <row r="1256" spans="8:16">
      <c r="H1256" s="50"/>
      <c r="I1256" s="51"/>
      <c r="J1256" s="51"/>
      <c r="K1256" s="51"/>
      <c r="L1256" s="51"/>
      <c r="M1256" s="45"/>
      <c r="N1256" s="45"/>
      <c r="O1256" s="45"/>
      <c r="P1256" s="45"/>
    </row>
    <row r="1257" spans="8:16">
      <c r="H1257" s="50"/>
      <c r="I1257" s="51"/>
      <c r="J1257" s="51"/>
      <c r="K1257" s="51"/>
      <c r="L1257" s="51"/>
      <c r="M1257" s="45"/>
      <c r="N1257" s="45"/>
      <c r="O1257" s="45"/>
      <c r="P1257" s="45"/>
    </row>
    <row r="1258" spans="8:16">
      <c r="H1258" s="50"/>
      <c r="I1258" s="51"/>
      <c r="J1258" s="51"/>
      <c r="K1258" s="51"/>
      <c r="L1258" s="51"/>
      <c r="M1258" s="45"/>
      <c r="N1258" s="45"/>
      <c r="O1258" s="45"/>
      <c r="P1258" s="45"/>
    </row>
    <row r="1259" spans="8:16">
      <c r="H1259" s="50"/>
      <c r="I1259" s="51"/>
      <c r="J1259" s="51"/>
      <c r="K1259" s="51"/>
      <c r="L1259" s="51"/>
      <c r="M1259" s="45"/>
      <c r="N1259" s="45"/>
      <c r="O1259" s="45"/>
      <c r="P1259" s="45"/>
    </row>
    <row r="1260" spans="8:16">
      <c r="H1260" s="50"/>
      <c r="I1260" s="51"/>
      <c r="J1260" s="51"/>
      <c r="K1260" s="51"/>
      <c r="L1260" s="51"/>
      <c r="M1260" s="45"/>
      <c r="N1260" s="45"/>
      <c r="O1260" s="45"/>
      <c r="P1260" s="45"/>
    </row>
    <row r="1261" spans="8:16">
      <c r="H1261" s="50"/>
      <c r="I1261" s="51"/>
      <c r="J1261" s="51"/>
      <c r="K1261" s="51"/>
      <c r="L1261" s="51"/>
      <c r="M1261" s="45"/>
      <c r="N1261" s="45"/>
      <c r="O1261" s="45"/>
      <c r="P1261" s="45"/>
    </row>
    <row r="1262" spans="8:16">
      <c r="H1262" s="50"/>
      <c r="I1262" s="51"/>
      <c r="J1262" s="51"/>
      <c r="K1262" s="51"/>
      <c r="L1262" s="51"/>
      <c r="M1262" s="45"/>
      <c r="N1262" s="45"/>
      <c r="O1262" s="45"/>
      <c r="P1262" s="45"/>
    </row>
    <row r="1263" spans="8:16">
      <c r="H1263" s="50"/>
      <c r="I1263" s="51"/>
      <c r="J1263" s="51"/>
      <c r="K1263" s="51"/>
      <c r="L1263" s="51"/>
      <c r="M1263" s="45"/>
      <c r="N1263" s="45"/>
      <c r="O1263" s="45"/>
      <c r="P1263" s="45"/>
    </row>
    <row r="1264" spans="8:16">
      <c r="H1264" s="50"/>
      <c r="I1264" s="51"/>
      <c r="J1264" s="51"/>
      <c r="K1264" s="51"/>
      <c r="L1264" s="51"/>
      <c r="M1264" s="45"/>
      <c r="N1264" s="45"/>
      <c r="O1264" s="45"/>
      <c r="P1264" s="45"/>
    </row>
    <row r="1265" spans="8:16">
      <c r="H1265" s="50"/>
      <c r="I1265" s="51"/>
      <c r="J1265" s="51"/>
      <c r="K1265" s="51"/>
      <c r="L1265" s="51"/>
      <c r="M1265" s="45"/>
      <c r="N1265" s="45"/>
      <c r="O1265" s="45"/>
      <c r="P1265" s="45"/>
    </row>
    <row r="1266" spans="8:16">
      <c r="H1266" s="50"/>
      <c r="I1266" s="51"/>
      <c r="J1266" s="51"/>
      <c r="K1266" s="51"/>
      <c r="L1266" s="51"/>
      <c r="M1266" s="45"/>
      <c r="N1266" s="45"/>
      <c r="O1266" s="45"/>
      <c r="P1266" s="45"/>
    </row>
    <row r="1267" spans="8:16">
      <c r="H1267" s="50"/>
      <c r="I1267" s="51"/>
      <c r="J1267" s="51"/>
      <c r="K1267" s="51"/>
      <c r="L1267" s="51"/>
      <c r="M1267" s="45"/>
      <c r="N1267" s="45"/>
      <c r="O1267" s="45"/>
      <c r="P1267" s="45"/>
    </row>
    <row r="1268" spans="8:16">
      <c r="H1268" s="50"/>
      <c r="I1268" s="51"/>
      <c r="J1268" s="51"/>
      <c r="K1268" s="51"/>
      <c r="L1268" s="51"/>
      <c r="M1268" s="45"/>
      <c r="N1268" s="45"/>
      <c r="O1268" s="45"/>
      <c r="P1268" s="45"/>
    </row>
    <row r="1269" spans="8:16">
      <c r="H1269" s="50"/>
      <c r="I1269" s="51"/>
      <c r="J1269" s="51"/>
      <c r="K1269" s="51"/>
      <c r="L1269" s="51"/>
      <c r="M1269" s="45"/>
      <c r="N1269" s="45"/>
      <c r="O1269" s="45"/>
      <c r="P1269" s="45"/>
    </row>
    <row r="1270" spans="8:16">
      <c r="H1270" s="50"/>
      <c r="I1270" s="51"/>
      <c r="J1270" s="51"/>
      <c r="K1270" s="51"/>
      <c r="L1270" s="51"/>
      <c r="M1270" s="45"/>
      <c r="N1270" s="45"/>
      <c r="O1270" s="45"/>
      <c r="P1270" s="45"/>
    </row>
    <row r="1271" spans="8:16">
      <c r="H1271" s="50"/>
      <c r="I1271" s="51"/>
      <c r="J1271" s="51"/>
      <c r="K1271" s="51"/>
      <c r="L1271" s="51"/>
      <c r="M1271" s="45"/>
      <c r="N1271" s="45"/>
      <c r="O1271" s="45"/>
      <c r="P1271" s="45"/>
    </row>
    <row r="1272" spans="8:16">
      <c r="H1272" s="50"/>
      <c r="I1272" s="51"/>
      <c r="J1272" s="51"/>
      <c r="K1272" s="51"/>
      <c r="L1272" s="51"/>
      <c r="M1272" s="45"/>
      <c r="N1272" s="45"/>
      <c r="O1272" s="45"/>
      <c r="P1272" s="45"/>
    </row>
    <row r="1273" spans="8:16">
      <c r="H1273" s="50"/>
      <c r="I1273" s="51"/>
      <c r="J1273" s="51"/>
      <c r="K1273" s="51"/>
      <c r="L1273" s="51"/>
      <c r="M1273" s="45"/>
      <c r="N1273" s="45"/>
      <c r="O1273" s="45"/>
      <c r="P1273" s="45"/>
    </row>
    <row r="1274" spans="8:16">
      <c r="H1274" s="50"/>
      <c r="I1274" s="51"/>
      <c r="J1274" s="51"/>
      <c r="K1274" s="51"/>
      <c r="L1274" s="51"/>
      <c r="M1274" s="45"/>
      <c r="N1274" s="45"/>
      <c r="O1274" s="45"/>
      <c r="P1274" s="45"/>
    </row>
    <row r="1275" spans="8:16">
      <c r="H1275" s="50"/>
      <c r="I1275" s="51"/>
      <c r="J1275" s="51"/>
      <c r="K1275" s="51"/>
      <c r="L1275" s="51"/>
      <c r="M1275" s="45"/>
      <c r="N1275" s="45"/>
      <c r="O1275" s="45"/>
      <c r="P1275" s="45"/>
    </row>
    <row r="1276" spans="8:16">
      <c r="H1276" s="50"/>
      <c r="I1276" s="51"/>
      <c r="J1276" s="51"/>
      <c r="K1276" s="51"/>
      <c r="L1276" s="51"/>
      <c r="M1276" s="45"/>
      <c r="N1276" s="45"/>
      <c r="O1276" s="45"/>
      <c r="P1276" s="45"/>
    </row>
    <row r="1277" spans="8:16">
      <c r="H1277" s="50"/>
      <c r="I1277" s="51"/>
      <c r="J1277" s="51"/>
      <c r="K1277" s="51"/>
      <c r="L1277" s="51"/>
      <c r="M1277" s="45"/>
      <c r="N1277" s="45"/>
      <c r="O1277" s="45"/>
      <c r="P1277" s="45"/>
    </row>
    <row r="1278" spans="8:16">
      <c r="H1278" s="50"/>
      <c r="I1278" s="51"/>
      <c r="J1278" s="51"/>
      <c r="K1278" s="51"/>
      <c r="L1278" s="51"/>
      <c r="M1278" s="45"/>
      <c r="N1278" s="45"/>
      <c r="O1278" s="45"/>
      <c r="P1278" s="45"/>
    </row>
    <row r="1279" spans="8:16">
      <c r="H1279" s="50"/>
      <c r="I1279" s="51"/>
      <c r="J1279" s="51"/>
      <c r="K1279" s="51"/>
      <c r="L1279" s="51"/>
      <c r="M1279" s="45"/>
      <c r="N1279" s="45"/>
      <c r="O1279" s="45"/>
      <c r="P1279" s="45"/>
    </row>
    <row r="1280" spans="8:16">
      <c r="H1280" s="50"/>
      <c r="I1280" s="51"/>
      <c r="J1280" s="51"/>
      <c r="K1280" s="51"/>
      <c r="L1280" s="51"/>
      <c r="M1280" s="45"/>
      <c r="N1280" s="45"/>
      <c r="O1280" s="45"/>
      <c r="P1280" s="45"/>
    </row>
    <row r="1281" spans="8:16">
      <c r="H1281" s="50"/>
      <c r="I1281" s="51"/>
      <c r="J1281" s="51"/>
      <c r="K1281" s="51"/>
      <c r="L1281" s="51"/>
      <c r="M1281" s="45"/>
      <c r="N1281" s="45"/>
      <c r="O1281" s="45"/>
      <c r="P1281" s="45"/>
    </row>
    <row r="1282" spans="8:16">
      <c r="H1282" s="50"/>
      <c r="I1282" s="51"/>
      <c r="J1282" s="51"/>
      <c r="K1282" s="51"/>
      <c r="L1282" s="51"/>
      <c r="M1282" s="45"/>
      <c r="N1282" s="45"/>
      <c r="O1282" s="45"/>
      <c r="P1282" s="45"/>
    </row>
    <row r="1283" spans="8:16">
      <c r="H1283" s="50"/>
      <c r="I1283" s="51"/>
      <c r="J1283" s="51"/>
      <c r="K1283" s="51"/>
      <c r="L1283" s="51"/>
      <c r="M1283" s="45"/>
      <c r="N1283" s="45"/>
      <c r="O1283" s="45"/>
      <c r="P1283" s="45"/>
    </row>
    <row r="1284" spans="8:16">
      <c r="H1284" s="50"/>
      <c r="I1284" s="51"/>
      <c r="J1284" s="51"/>
      <c r="K1284" s="51"/>
      <c r="L1284" s="51"/>
      <c r="M1284" s="45"/>
      <c r="N1284" s="45"/>
      <c r="O1284" s="45"/>
      <c r="P1284" s="45"/>
    </row>
    <row r="1285" spans="8:16">
      <c r="H1285" s="50"/>
      <c r="I1285" s="51"/>
      <c r="J1285" s="51"/>
      <c r="K1285" s="51"/>
      <c r="L1285" s="51"/>
      <c r="M1285" s="45"/>
      <c r="N1285" s="45"/>
      <c r="O1285" s="45"/>
      <c r="P1285" s="45"/>
    </row>
    <row r="1286" spans="8:16">
      <c r="H1286" s="50"/>
      <c r="I1286" s="51"/>
      <c r="J1286" s="51"/>
      <c r="K1286" s="51"/>
      <c r="L1286" s="51"/>
      <c r="M1286" s="45"/>
      <c r="N1286" s="45"/>
      <c r="O1286" s="45"/>
      <c r="P1286" s="45"/>
    </row>
    <row r="1287" spans="8:16">
      <c r="H1287" s="50"/>
      <c r="I1287" s="51"/>
      <c r="J1287" s="51"/>
      <c r="K1287" s="51"/>
      <c r="L1287" s="51"/>
      <c r="M1287" s="45"/>
      <c r="N1287" s="45"/>
      <c r="O1287" s="45"/>
      <c r="P1287" s="45"/>
    </row>
    <row r="1288" spans="8:16">
      <c r="H1288" s="50"/>
      <c r="I1288" s="51"/>
      <c r="J1288" s="51"/>
      <c r="K1288" s="51"/>
      <c r="L1288" s="51"/>
      <c r="M1288" s="45"/>
      <c r="N1288" s="45"/>
      <c r="O1288" s="45"/>
      <c r="P1288" s="45"/>
    </row>
    <row r="1289" spans="8:16">
      <c r="H1289" s="50"/>
      <c r="I1289" s="51"/>
      <c r="J1289" s="51"/>
      <c r="K1289" s="51"/>
      <c r="L1289" s="51"/>
      <c r="M1289" s="45"/>
      <c r="N1289" s="45"/>
      <c r="O1289" s="45"/>
      <c r="P1289" s="45"/>
    </row>
    <row r="1290" spans="8:16">
      <c r="H1290" s="50"/>
      <c r="I1290" s="51"/>
      <c r="J1290" s="51"/>
      <c r="K1290" s="51"/>
      <c r="L1290" s="51"/>
      <c r="M1290" s="45"/>
      <c r="N1290" s="45"/>
      <c r="O1290" s="45"/>
      <c r="P1290" s="45"/>
    </row>
    <row r="1291" spans="8:16">
      <c r="H1291" s="50"/>
      <c r="I1291" s="51"/>
      <c r="J1291" s="51"/>
      <c r="K1291" s="51"/>
      <c r="L1291" s="51"/>
      <c r="M1291" s="45"/>
      <c r="N1291" s="45"/>
      <c r="O1291" s="45"/>
      <c r="P1291" s="45"/>
    </row>
    <row r="1292" spans="8:16">
      <c r="H1292" s="50"/>
      <c r="I1292" s="51"/>
      <c r="J1292" s="51"/>
      <c r="K1292" s="51"/>
      <c r="L1292" s="51"/>
      <c r="M1292" s="45"/>
      <c r="N1292" s="45"/>
      <c r="O1292" s="45"/>
      <c r="P1292" s="45"/>
    </row>
    <row r="1293" spans="8:16">
      <c r="H1293" s="50"/>
      <c r="I1293" s="51"/>
      <c r="J1293" s="51"/>
      <c r="K1293" s="51"/>
      <c r="L1293" s="51"/>
      <c r="M1293" s="45"/>
      <c r="N1293" s="45"/>
      <c r="O1293" s="45"/>
      <c r="P1293" s="45"/>
    </row>
    <row r="1294" spans="8:16">
      <c r="H1294" s="50"/>
      <c r="I1294" s="51"/>
      <c r="J1294" s="51"/>
      <c r="K1294" s="51"/>
      <c r="L1294" s="51"/>
      <c r="M1294" s="45"/>
      <c r="N1294" s="45"/>
      <c r="O1294" s="45"/>
      <c r="P1294" s="45"/>
    </row>
    <row r="1295" spans="8:16">
      <c r="H1295" s="50"/>
      <c r="I1295" s="51"/>
      <c r="J1295" s="51"/>
      <c r="K1295" s="51"/>
      <c r="L1295" s="51"/>
      <c r="M1295" s="45"/>
      <c r="N1295" s="45"/>
      <c r="O1295" s="45"/>
      <c r="P1295" s="45"/>
    </row>
    <row r="1296" spans="8:16">
      <c r="H1296" s="50"/>
      <c r="I1296" s="51"/>
      <c r="J1296" s="51"/>
      <c r="K1296" s="51"/>
      <c r="L1296" s="51"/>
      <c r="M1296" s="45"/>
      <c r="N1296" s="45"/>
      <c r="O1296" s="45"/>
      <c r="P1296" s="45"/>
    </row>
    <row r="1297" spans="8:16">
      <c r="H1297" s="50"/>
      <c r="I1297" s="51"/>
      <c r="J1297" s="51"/>
      <c r="K1297" s="51"/>
      <c r="L1297" s="51"/>
      <c r="M1297" s="45"/>
      <c r="N1297" s="45"/>
      <c r="O1297" s="45"/>
      <c r="P1297" s="45"/>
    </row>
    <row r="1298" spans="8:16">
      <c r="H1298" s="50"/>
      <c r="I1298" s="51"/>
      <c r="J1298" s="51"/>
      <c r="K1298" s="51"/>
      <c r="L1298" s="51"/>
      <c r="M1298" s="45"/>
      <c r="N1298" s="45"/>
      <c r="O1298" s="45"/>
      <c r="P1298" s="45"/>
    </row>
    <row r="1299" spans="8:16">
      <c r="H1299" s="50"/>
      <c r="I1299" s="51"/>
      <c r="J1299" s="51"/>
      <c r="K1299" s="51"/>
      <c r="L1299" s="51"/>
      <c r="M1299" s="45"/>
      <c r="N1299" s="45"/>
      <c r="O1299" s="45"/>
      <c r="P1299" s="45"/>
    </row>
    <row r="1300" spans="8:16">
      <c r="H1300" s="50"/>
      <c r="I1300" s="51"/>
      <c r="J1300" s="51"/>
      <c r="K1300" s="51"/>
      <c r="L1300" s="51"/>
      <c r="M1300" s="45"/>
      <c r="N1300" s="45"/>
      <c r="O1300" s="45"/>
      <c r="P1300" s="45"/>
    </row>
    <row r="1301" spans="8:16">
      <c r="H1301" s="50"/>
      <c r="I1301" s="51"/>
      <c r="J1301" s="51"/>
      <c r="K1301" s="51"/>
      <c r="L1301" s="51"/>
      <c r="M1301" s="45"/>
      <c r="N1301" s="45"/>
      <c r="O1301" s="45"/>
      <c r="P1301" s="45"/>
    </row>
    <row r="1302" spans="8:16">
      <c r="H1302" s="50"/>
      <c r="I1302" s="51"/>
      <c r="J1302" s="51"/>
      <c r="K1302" s="51"/>
      <c r="L1302" s="51"/>
      <c r="M1302" s="45"/>
      <c r="N1302" s="45"/>
      <c r="O1302" s="45"/>
      <c r="P1302" s="45"/>
    </row>
    <row r="1303" spans="8:16">
      <c r="H1303" s="50"/>
      <c r="I1303" s="51"/>
      <c r="J1303" s="51"/>
      <c r="K1303" s="51"/>
      <c r="L1303" s="51"/>
      <c r="M1303" s="45"/>
      <c r="N1303" s="45"/>
      <c r="O1303" s="45"/>
      <c r="P1303" s="45"/>
    </row>
    <row r="1304" spans="8:16">
      <c r="H1304" s="50"/>
      <c r="I1304" s="51"/>
      <c r="J1304" s="51"/>
      <c r="K1304" s="51"/>
      <c r="L1304" s="51"/>
      <c r="M1304" s="45"/>
      <c r="N1304" s="45"/>
      <c r="O1304" s="45"/>
      <c r="P1304" s="45"/>
    </row>
    <row r="1305" spans="8:16">
      <c r="H1305" s="50"/>
      <c r="I1305" s="51"/>
      <c r="J1305" s="51"/>
      <c r="K1305" s="51"/>
      <c r="L1305" s="51"/>
      <c r="M1305" s="45"/>
      <c r="N1305" s="45"/>
      <c r="O1305" s="45"/>
      <c r="P1305" s="45"/>
    </row>
    <row r="1306" spans="8:16">
      <c r="H1306" s="50"/>
      <c r="I1306" s="51"/>
      <c r="J1306" s="51"/>
      <c r="K1306" s="51"/>
      <c r="L1306" s="51"/>
      <c r="M1306" s="45"/>
      <c r="N1306" s="45"/>
      <c r="O1306" s="45"/>
      <c r="P1306" s="45"/>
    </row>
    <row r="1307" spans="8:16">
      <c r="H1307" s="50"/>
      <c r="I1307" s="51"/>
      <c r="J1307" s="51"/>
      <c r="K1307" s="51"/>
      <c r="L1307" s="51"/>
      <c r="M1307" s="45"/>
      <c r="N1307" s="45"/>
      <c r="O1307" s="45"/>
      <c r="P1307" s="45"/>
    </row>
    <row r="1308" spans="8:16">
      <c r="H1308" s="50"/>
      <c r="I1308" s="51"/>
      <c r="J1308" s="51"/>
      <c r="K1308" s="51"/>
      <c r="L1308" s="51"/>
      <c r="M1308" s="45"/>
      <c r="N1308" s="45"/>
      <c r="O1308" s="45"/>
      <c r="P1308" s="45"/>
    </row>
    <row r="1309" spans="8:16">
      <c r="H1309" s="50"/>
      <c r="I1309" s="51"/>
      <c r="J1309" s="51"/>
      <c r="K1309" s="51"/>
      <c r="L1309" s="51"/>
      <c r="M1309" s="45"/>
      <c r="N1309" s="45"/>
      <c r="O1309" s="45"/>
      <c r="P1309" s="45"/>
    </row>
    <row r="1310" spans="8:16">
      <c r="H1310" s="50"/>
      <c r="I1310" s="51"/>
      <c r="J1310" s="51"/>
      <c r="K1310" s="51"/>
      <c r="L1310" s="51"/>
      <c r="M1310" s="45"/>
      <c r="N1310" s="45"/>
      <c r="O1310" s="45"/>
      <c r="P1310" s="45"/>
    </row>
    <row r="1311" spans="8:16">
      <c r="H1311" s="50"/>
      <c r="I1311" s="51"/>
      <c r="J1311" s="51"/>
      <c r="K1311" s="51"/>
      <c r="L1311" s="51"/>
      <c r="M1311" s="45"/>
      <c r="N1311" s="45"/>
      <c r="O1311" s="45"/>
      <c r="P1311" s="45"/>
    </row>
    <row r="1312" spans="8:16">
      <c r="H1312" s="50"/>
      <c r="I1312" s="51"/>
      <c r="J1312" s="51"/>
      <c r="K1312" s="51"/>
      <c r="L1312" s="51"/>
      <c r="M1312" s="45"/>
      <c r="N1312" s="45"/>
      <c r="O1312" s="45"/>
      <c r="P1312" s="45"/>
    </row>
    <row r="1313" spans="8:16">
      <c r="H1313" s="50"/>
      <c r="I1313" s="51"/>
      <c r="J1313" s="51"/>
      <c r="K1313" s="51"/>
      <c r="L1313" s="51"/>
      <c r="M1313" s="45"/>
      <c r="N1313" s="45"/>
      <c r="O1313" s="45"/>
      <c r="P1313" s="45"/>
    </row>
    <row r="1314" spans="8:16">
      <c r="H1314" s="50"/>
      <c r="I1314" s="51"/>
      <c r="J1314" s="51"/>
      <c r="K1314" s="51"/>
      <c r="L1314" s="51"/>
      <c r="M1314" s="45"/>
      <c r="N1314" s="45"/>
      <c r="O1314" s="45"/>
      <c r="P1314" s="45"/>
    </row>
    <row r="1315" spans="8:16">
      <c r="H1315" s="50"/>
      <c r="I1315" s="51"/>
      <c r="J1315" s="51"/>
      <c r="K1315" s="51"/>
      <c r="L1315" s="51"/>
      <c r="M1315" s="45"/>
      <c r="N1315" s="45"/>
      <c r="O1315" s="45"/>
      <c r="P1315" s="45"/>
    </row>
    <row r="1316" spans="8:16">
      <c r="H1316" s="50"/>
      <c r="I1316" s="51"/>
      <c r="J1316" s="51"/>
      <c r="K1316" s="51"/>
      <c r="L1316" s="51"/>
      <c r="M1316" s="45"/>
      <c r="N1316" s="45"/>
      <c r="O1316" s="45"/>
      <c r="P1316" s="45"/>
    </row>
    <row r="1317" spans="8:16">
      <c r="H1317" s="50"/>
      <c r="I1317" s="51"/>
      <c r="J1317" s="51"/>
      <c r="K1317" s="51"/>
      <c r="L1317" s="51"/>
      <c r="M1317" s="45"/>
      <c r="N1317" s="45"/>
      <c r="O1317" s="45"/>
      <c r="P1317" s="45"/>
    </row>
    <row r="1318" spans="8:16">
      <c r="H1318" s="50"/>
      <c r="I1318" s="51"/>
      <c r="J1318" s="51"/>
      <c r="K1318" s="51"/>
      <c r="L1318" s="51"/>
      <c r="M1318" s="45"/>
      <c r="N1318" s="45"/>
      <c r="O1318" s="45"/>
      <c r="P1318" s="45"/>
    </row>
    <row r="1319" spans="8:16">
      <c r="H1319" s="50"/>
      <c r="I1319" s="51"/>
      <c r="J1319" s="51"/>
      <c r="K1319" s="51"/>
      <c r="L1319" s="51"/>
      <c r="M1319" s="45"/>
      <c r="N1319" s="45"/>
      <c r="O1319" s="45"/>
      <c r="P1319" s="45"/>
    </row>
    <row r="1320" spans="8:16">
      <c r="H1320" s="50"/>
      <c r="I1320" s="51"/>
      <c r="J1320" s="51"/>
      <c r="K1320" s="51"/>
      <c r="L1320" s="51"/>
      <c r="M1320" s="45"/>
      <c r="N1320" s="45"/>
      <c r="O1320" s="45"/>
      <c r="P1320" s="45"/>
    </row>
    <row r="1321" spans="8:16">
      <c r="H1321" s="50"/>
      <c r="I1321" s="51"/>
      <c r="J1321" s="51"/>
      <c r="K1321" s="51"/>
      <c r="L1321" s="51"/>
      <c r="M1321" s="45"/>
      <c r="N1321" s="45"/>
      <c r="O1321" s="45"/>
      <c r="P1321" s="45"/>
    </row>
    <row r="1322" spans="8:16">
      <c r="H1322" s="50"/>
      <c r="I1322" s="51"/>
      <c r="J1322" s="51"/>
      <c r="K1322" s="51"/>
      <c r="L1322" s="51"/>
      <c r="M1322" s="45"/>
      <c r="N1322" s="45"/>
      <c r="O1322" s="45"/>
      <c r="P1322" s="45"/>
    </row>
    <row r="1323" spans="8:16">
      <c r="H1323" s="50"/>
      <c r="I1323" s="51"/>
      <c r="J1323" s="51"/>
      <c r="K1323" s="51"/>
      <c r="L1323" s="51"/>
      <c r="M1323" s="45"/>
      <c r="N1323" s="45"/>
      <c r="O1323" s="45"/>
      <c r="P1323" s="45"/>
    </row>
    <row r="1324" spans="8:16">
      <c r="H1324" s="50"/>
      <c r="I1324" s="51"/>
      <c r="J1324" s="51"/>
      <c r="K1324" s="51"/>
      <c r="L1324" s="51"/>
      <c r="M1324" s="45"/>
      <c r="N1324" s="45"/>
      <c r="O1324" s="45"/>
      <c r="P1324" s="45"/>
    </row>
    <row r="1325" spans="8:16">
      <c r="H1325" s="50"/>
      <c r="I1325" s="51"/>
      <c r="J1325" s="51"/>
      <c r="K1325" s="51"/>
      <c r="L1325" s="51"/>
      <c r="M1325" s="45"/>
      <c r="N1325" s="45"/>
      <c r="O1325" s="45"/>
      <c r="P1325" s="45"/>
    </row>
    <row r="1326" spans="8:16">
      <c r="H1326" s="50"/>
      <c r="I1326" s="51"/>
      <c r="J1326" s="51"/>
      <c r="K1326" s="51"/>
      <c r="L1326" s="51"/>
      <c r="M1326" s="45"/>
      <c r="N1326" s="45"/>
      <c r="O1326" s="45"/>
      <c r="P1326" s="45"/>
    </row>
    <row r="1327" spans="8:16">
      <c r="H1327" s="50"/>
      <c r="I1327" s="51"/>
      <c r="J1327" s="51"/>
      <c r="K1327" s="51"/>
      <c r="L1327" s="51"/>
      <c r="M1327" s="45"/>
      <c r="N1327" s="45"/>
      <c r="O1327" s="45"/>
      <c r="P1327" s="45"/>
    </row>
    <row r="1328" spans="8:16">
      <c r="H1328" s="50"/>
      <c r="I1328" s="51"/>
      <c r="J1328" s="51"/>
      <c r="K1328" s="51"/>
      <c r="L1328" s="51"/>
      <c r="M1328" s="45"/>
      <c r="N1328" s="45"/>
      <c r="O1328" s="45"/>
      <c r="P1328" s="45"/>
    </row>
    <row r="1329" spans="8:16">
      <c r="H1329" s="50"/>
      <c r="I1329" s="51"/>
      <c r="J1329" s="51"/>
      <c r="K1329" s="51"/>
      <c r="L1329" s="51"/>
      <c r="M1329" s="45"/>
      <c r="N1329" s="45"/>
      <c r="O1329" s="45"/>
      <c r="P1329" s="45"/>
    </row>
    <row r="1330" spans="8:16">
      <c r="H1330" s="50"/>
      <c r="I1330" s="51"/>
      <c r="J1330" s="51"/>
      <c r="K1330" s="51"/>
      <c r="L1330" s="51"/>
      <c r="M1330" s="45"/>
      <c r="N1330" s="45"/>
      <c r="O1330" s="45"/>
      <c r="P1330" s="45"/>
    </row>
    <row r="1331" spans="8:16">
      <c r="H1331" s="50"/>
      <c r="I1331" s="51"/>
      <c r="J1331" s="51"/>
      <c r="K1331" s="51"/>
      <c r="L1331" s="51"/>
      <c r="M1331" s="45"/>
      <c r="N1331" s="45"/>
      <c r="O1331" s="45"/>
      <c r="P1331" s="45"/>
    </row>
    <row r="1332" spans="8:16">
      <c r="H1332" s="50"/>
      <c r="I1332" s="51"/>
      <c r="J1332" s="51"/>
      <c r="K1332" s="51"/>
      <c r="L1332" s="51"/>
      <c r="M1332" s="45"/>
      <c r="N1332" s="45"/>
      <c r="O1332" s="45"/>
      <c r="P1332" s="45"/>
    </row>
    <row r="1333" spans="8:16">
      <c r="H1333" s="50"/>
      <c r="I1333" s="51"/>
      <c r="J1333" s="51"/>
      <c r="K1333" s="51"/>
      <c r="L1333" s="51"/>
      <c r="M1333" s="45"/>
      <c r="N1333" s="45"/>
      <c r="O1333" s="45"/>
      <c r="P1333" s="45"/>
    </row>
    <row r="1334" spans="8:16">
      <c r="H1334" s="50"/>
      <c r="I1334" s="51"/>
      <c r="J1334" s="51"/>
      <c r="K1334" s="51"/>
      <c r="L1334" s="51"/>
      <c r="M1334" s="45"/>
      <c r="N1334" s="45"/>
      <c r="O1334" s="45"/>
      <c r="P1334" s="45"/>
    </row>
    <row r="1335" spans="8:16">
      <c r="H1335" s="50"/>
      <c r="I1335" s="51"/>
      <c r="J1335" s="51"/>
      <c r="K1335" s="51"/>
      <c r="L1335" s="51"/>
      <c r="M1335" s="45"/>
      <c r="N1335" s="45"/>
      <c r="O1335" s="45"/>
      <c r="P1335" s="45"/>
    </row>
    <row r="1336" spans="8:16">
      <c r="H1336" s="50"/>
      <c r="I1336" s="51"/>
      <c r="J1336" s="51"/>
      <c r="K1336" s="51"/>
      <c r="L1336" s="51"/>
      <c r="M1336" s="45"/>
      <c r="N1336" s="45"/>
      <c r="O1336" s="45"/>
      <c r="P1336" s="45"/>
    </row>
    <row r="1337" spans="8:16">
      <c r="H1337" s="50"/>
      <c r="I1337" s="51"/>
      <c r="J1337" s="51"/>
      <c r="K1337" s="51"/>
      <c r="L1337" s="51"/>
      <c r="M1337" s="45"/>
      <c r="N1337" s="45"/>
      <c r="O1337" s="45"/>
      <c r="P1337" s="45"/>
    </row>
    <row r="1338" spans="8:16">
      <c r="H1338" s="50"/>
      <c r="I1338" s="51"/>
      <c r="J1338" s="51"/>
      <c r="K1338" s="51"/>
      <c r="L1338" s="51"/>
      <c r="M1338" s="45"/>
      <c r="N1338" s="45"/>
      <c r="O1338" s="45"/>
      <c r="P1338" s="45"/>
    </row>
    <row r="1339" spans="8:16">
      <c r="H1339" s="50"/>
      <c r="I1339" s="51"/>
      <c r="J1339" s="51"/>
      <c r="K1339" s="51"/>
      <c r="L1339" s="51"/>
      <c r="M1339" s="45"/>
      <c r="N1339" s="45"/>
      <c r="O1339" s="45"/>
      <c r="P1339" s="45"/>
    </row>
    <row r="1340" spans="8:16">
      <c r="H1340" s="50"/>
      <c r="I1340" s="51"/>
      <c r="J1340" s="51"/>
      <c r="K1340" s="51"/>
      <c r="L1340" s="51"/>
      <c r="M1340" s="45"/>
      <c r="N1340" s="45"/>
      <c r="O1340" s="45"/>
      <c r="P1340" s="45"/>
    </row>
    <row r="1341" spans="8:16">
      <c r="H1341" s="50"/>
      <c r="I1341" s="51"/>
      <c r="J1341" s="51"/>
      <c r="K1341" s="51"/>
      <c r="L1341" s="51"/>
      <c r="M1341" s="45"/>
      <c r="N1341" s="45"/>
      <c r="O1341" s="45"/>
      <c r="P1341" s="45"/>
    </row>
    <row r="1342" spans="8:16">
      <c r="H1342" s="50"/>
      <c r="I1342" s="51"/>
      <c r="J1342" s="51"/>
      <c r="K1342" s="51"/>
      <c r="L1342" s="51"/>
      <c r="M1342" s="45"/>
      <c r="N1342" s="45"/>
      <c r="O1342" s="45"/>
      <c r="P1342" s="45"/>
    </row>
    <row r="1343" spans="8:16">
      <c r="H1343" s="50"/>
      <c r="I1343" s="51"/>
      <c r="J1343" s="51"/>
      <c r="K1343" s="51"/>
      <c r="L1343" s="51"/>
      <c r="M1343" s="45"/>
      <c r="N1343" s="45"/>
      <c r="O1343" s="45"/>
      <c r="P1343" s="45"/>
    </row>
    <row r="1344" spans="8:16">
      <c r="H1344" s="50"/>
      <c r="I1344" s="51"/>
      <c r="J1344" s="51"/>
      <c r="K1344" s="51"/>
      <c r="L1344" s="51"/>
      <c r="M1344" s="45"/>
      <c r="N1344" s="45"/>
      <c r="O1344" s="45"/>
      <c r="P1344" s="45"/>
    </row>
    <row r="1345" spans="8:16">
      <c r="H1345" s="50"/>
      <c r="I1345" s="51"/>
      <c r="J1345" s="51"/>
      <c r="K1345" s="51"/>
      <c r="L1345" s="51"/>
      <c r="M1345" s="45"/>
      <c r="N1345" s="45"/>
      <c r="O1345" s="45"/>
      <c r="P1345" s="45"/>
    </row>
    <row r="1346" spans="8:16">
      <c r="H1346" s="50"/>
      <c r="I1346" s="51"/>
      <c r="J1346" s="51"/>
      <c r="K1346" s="51"/>
      <c r="L1346" s="51"/>
      <c r="M1346" s="45"/>
      <c r="N1346" s="45"/>
      <c r="O1346" s="45"/>
      <c r="P1346" s="45"/>
    </row>
    <row r="1347" spans="8:16">
      <c r="H1347" s="50"/>
      <c r="I1347" s="51"/>
      <c r="J1347" s="51"/>
      <c r="K1347" s="51"/>
      <c r="L1347" s="51"/>
      <c r="M1347" s="45"/>
      <c r="N1347" s="45"/>
      <c r="O1347" s="45"/>
      <c r="P1347" s="45"/>
    </row>
    <row r="1348" spans="8:16">
      <c r="H1348" s="50"/>
      <c r="I1348" s="51"/>
      <c r="J1348" s="51"/>
      <c r="K1348" s="51"/>
      <c r="L1348" s="51"/>
      <c r="M1348" s="45"/>
      <c r="N1348" s="45"/>
      <c r="O1348" s="45"/>
      <c r="P1348" s="45"/>
    </row>
    <row r="1349" spans="8:16">
      <c r="H1349" s="50"/>
      <c r="I1349" s="51"/>
      <c r="J1349" s="51"/>
      <c r="K1349" s="51"/>
      <c r="L1349" s="51"/>
      <c r="M1349" s="45"/>
      <c r="N1349" s="45"/>
      <c r="O1349" s="45"/>
      <c r="P1349" s="45"/>
    </row>
    <row r="1350" spans="8:16">
      <c r="H1350" s="50"/>
      <c r="I1350" s="51"/>
      <c r="J1350" s="51"/>
      <c r="K1350" s="51"/>
      <c r="L1350" s="51"/>
      <c r="M1350" s="45"/>
      <c r="N1350" s="45"/>
      <c r="O1350" s="45"/>
      <c r="P1350" s="45"/>
    </row>
    <row r="1351" spans="8:16">
      <c r="H1351" s="50"/>
      <c r="I1351" s="51"/>
      <c r="J1351" s="51"/>
      <c r="K1351" s="51"/>
      <c r="L1351" s="51"/>
      <c r="M1351" s="45"/>
      <c r="N1351" s="45"/>
      <c r="O1351" s="45"/>
      <c r="P1351" s="45"/>
    </row>
    <row r="1352" spans="8:16">
      <c r="H1352" s="50"/>
      <c r="I1352" s="51"/>
      <c r="J1352" s="51"/>
      <c r="K1352" s="51"/>
      <c r="L1352" s="51"/>
      <c r="M1352" s="45"/>
      <c r="N1352" s="45"/>
      <c r="O1352" s="45"/>
      <c r="P1352" s="45"/>
    </row>
    <row r="1353" spans="8:16">
      <c r="H1353" s="50"/>
      <c r="I1353" s="51"/>
      <c r="J1353" s="51"/>
      <c r="K1353" s="51"/>
      <c r="L1353" s="51"/>
      <c r="M1353" s="45"/>
      <c r="N1353" s="45"/>
      <c r="O1353" s="45"/>
      <c r="P1353" s="45"/>
    </row>
    <row r="1354" spans="8:16">
      <c r="H1354" s="50"/>
      <c r="I1354" s="51"/>
      <c r="J1354" s="51"/>
      <c r="K1354" s="51"/>
      <c r="L1354" s="51"/>
      <c r="M1354" s="45"/>
      <c r="N1354" s="45"/>
      <c r="O1354" s="45"/>
      <c r="P1354" s="45"/>
    </row>
    <row r="1355" spans="8:16">
      <c r="H1355" s="50"/>
      <c r="I1355" s="51"/>
      <c r="J1355" s="51"/>
      <c r="K1355" s="51"/>
      <c r="L1355" s="51"/>
      <c r="M1355" s="45"/>
      <c r="N1355" s="45"/>
      <c r="O1355" s="45"/>
      <c r="P1355" s="45"/>
    </row>
    <row r="1356" spans="8:16">
      <c r="H1356" s="50"/>
      <c r="I1356" s="51"/>
      <c r="J1356" s="51"/>
      <c r="K1356" s="51"/>
      <c r="L1356" s="51"/>
      <c r="M1356" s="45"/>
      <c r="N1356" s="45"/>
      <c r="O1356" s="45"/>
      <c r="P1356" s="45"/>
    </row>
    <row r="1357" spans="8:16">
      <c r="H1357" s="50"/>
      <c r="I1357" s="51"/>
      <c r="J1357" s="51"/>
      <c r="K1357" s="51"/>
      <c r="L1357" s="51"/>
      <c r="M1357" s="45"/>
      <c r="N1357" s="45"/>
      <c r="O1357" s="45"/>
      <c r="P1357" s="45"/>
    </row>
    <row r="1358" spans="8:16">
      <c r="H1358" s="50"/>
      <c r="I1358" s="51"/>
      <c r="J1358" s="51"/>
      <c r="K1358" s="51"/>
      <c r="L1358" s="51"/>
      <c r="M1358" s="45"/>
      <c r="N1358" s="45"/>
      <c r="O1358" s="45"/>
      <c r="P1358" s="45"/>
    </row>
    <row r="1359" spans="8:16">
      <c r="H1359" s="50"/>
      <c r="I1359" s="51"/>
      <c r="J1359" s="51"/>
      <c r="K1359" s="51"/>
      <c r="L1359" s="51"/>
      <c r="M1359" s="45"/>
      <c r="N1359" s="45"/>
      <c r="O1359" s="45"/>
      <c r="P1359" s="45"/>
    </row>
    <row r="1360" spans="8:16">
      <c r="H1360" s="50"/>
      <c r="I1360" s="51"/>
      <c r="J1360" s="51"/>
      <c r="K1360" s="51"/>
      <c r="L1360" s="51"/>
      <c r="M1360" s="45"/>
      <c r="N1360" s="45"/>
      <c r="O1360" s="45"/>
      <c r="P1360" s="45"/>
    </row>
    <row r="1361" spans="8:16">
      <c r="H1361" s="50"/>
      <c r="I1361" s="51"/>
      <c r="J1361" s="51"/>
      <c r="K1361" s="51"/>
      <c r="L1361" s="51"/>
      <c r="M1361" s="45"/>
      <c r="N1361" s="45"/>
      <c r="O1361" s="45"/>
      <c r="P1361" s="45"/>
    </row>
    <row r="1362" spans="8:16">
      <c r="H1362" s="50"/>
      <c r="I1362" s="51"/>
      <c r="J1362" s="51"/>
      <c r="K1362" s="51"/>
      <c r="L1362" s="51"/>
      <c r="M1362" s="45"/>
      <c r="N1362" s="45"/>
      <c r="O1362" s="45"/>
      <c r="P1362" s="45"/>
    </row>
    <row r="1363" spans="8:16">
      <c r="H1363" s="50"/>
      <c r="I1363" s="51"/>
      <c r="J1363" s="51"/>
      <c r="K1363" s="51"/>
      <c r="L1363" s="51"/>
      <c r="M1363" s="45"/>
      <c r="N1363" s="45"/>
      <c r="O1363" s="45"/>
      <c r="P1363" s="45"/>
    </row>
    <row r="1364" spans="8:16">
      <c r="H1364" s="50"/>
      <c r="I1364" s="51"/>
      <c r="J1364" s="51"/>
      <c r="K1364" s="51"/>
      <c r="L1364" s="51"/>
      <c r="M1364" s="45"/>
      <c r="N1364" s="45"/>
      <c r="O1364" s="45"/>
      <c r="P1364" s="45"/>
    </row>
    <row r="1365" spans="8:16">
      <c r="H1365" s="50"/>
      <c r="I1365" s="51"/>
      <c r="J1365" s="51"/>
      <c r="K1365" s="51"/>
      <c r="L1365" s="51"/>
      <c r="M1365" s="45"/>
      <c r="N1365" s="45"/>
      <c r="O1365" s="45"/>
      <c r="P1365" s="45"/>
    </row>
    <row r="1366" spans="8:16">
      <c r="H1366" s="50"/>
      <c r="I1366" s="51"/>
      <c r="J1366" s="51"/>
      <c r="K1366" s="51"/>
      <c r="L1366" s="51"/>
      <c r="M1366" s="45"/>
      <c r="N1366" s="45"/>
      <c r="O1366" s="45"/>
      <c r="P1366" s="45"/>
    </row>
    <row r="1367" spans="8:16">
      <c r="H1367" s="50"/>
      <c r="I1367" s="51"/>
      <c r="J1367" s="51"/>
      <c r="K1367" s="51"/>
      <c r="L1367" s="51"/>
      <c r="M1367" s="45"/>
      <c r="N1367" s="45"/>
      <c r="O1367" s="45"/>
      <c r="P1367" s="45"/>
    </row>
    <row r="1368" spans="8:16">
      <c r="H1368" s="50"/>
      <c r="I1368" s="51"/>
      <c r="J1368" s="51"/>
      <c r="K1368" s="51"/>
      <c r="L1368" s="51"/>
      <c r="M1368" s="45"/>
      <c r="N1368" s="45"/>
      <c r="O1368" s="45"/>
      <c r="P1368" s="45"/>
    </row>
    <row r="1369" spans="8:16">
      <c r="H1369" s="50"/>
      <c r="I1369" s="51"/>
      <c r="J1369" s="51"/>
      <c r="K1369" s="51"/>
      <c r="L1369" s="51"/>
      <c r="M1369" s="45"/>
      <c r="N1369" s="45"/>
      <c r="O1369" s="45"/>
      <c r="P1369" s="45"/>
    </row>
    <row r="1370" spans="8:16">
      <c r="H1370" s="50"/>
      <c r="I1370" s="51"/>
      <c r="J1370" s="51"/>
      <c r="K1370" s="51"/>
      <c r="L1370" s="51"/>
      <c r="M1370" s="45"/>
      <c r="N1370" s="45"/>
      <c r="O1370" s="45"/>
      <c r="P1370" s="45"/>
    </row>
    <row r="1371" spans="8:16">
      <c r="H1371" s="50"/>
      <c r="I1371" s="51"/>
      <c r="J1371" s="51"/>
      <c r="K1371" s="51"/>
      <c r="L1371" s="51"/>
      <c r="M1371" s="45"/>
      <c r="N1371" s="45"/>
      <c r="O1371" s="45"/>
      <c r="P1371" s="45"/>
    </row>
    <row r="1372" spans="8:16">
      <c r="H1372" s="50"/>
      <c r="I1372" s="51"/>
      <c r="J1372" s="51"/>
      <c r="K1372" s="51"/>
      <c r="L1372" s="51"/>
      <c r="M1372" s="45"/>
      <c r="N1372" s="45"/>
      <c r="O1372" s="45"/>
      <c r="P1372" s="45"/>
    </row>
    <row r="1373" spans="8:16">
      <c r="H1373" s="50"/>
      <c r="I1373" s="51"/>
      <c r="J1373" s="51"/>
      <c r="K1373" s="51"/>
      <c r="L1373" s="51"/>
      <c r="M1373" s="45"/>
      <c r="N1373" s="45"/>
      <c r="O1373" s="45"/>
      <c r="P1373" s="45"/>
    </row>
    <row r="1374" spans="8:16">
      <c r="H1374" s="50"/>
      <c r="I1374" s="51"/>
      <c r="J1374" s="51"/>
      <c r="K1374" s="51"/>
      <c r="L1374" s="51"/>
      <c r="M1374" s="45"/>
      <c r="N1374" s="45"/>
      <c r="O1374" s="45"/>
      <c r="P1374" s="45"/>
    </row>
    <row r="1375" spans="8:16">
      <c r="H1375" s="50"/>
      <c r="I1375" s="51"/>
      <c r="J1375" s="51"/>
      <c r="K1375" s="51"/>
      <c r="L1375" s="51"/>
      <c r="M1375" s="45"/>
      <c r="N1375" s="45"/>
      <c r="O1375" s="45"/>
      <c r="P1375" s="45"/>
    </row>
    <row r="1376" spans="8:16">
      <c r="H1376" s="50"/>
      <c r="I1376" s="51"/>
      <c r="J1376" s="51"/>
      <c r="K1376" s="51"/>
      <c r="L1376" s="51"/>
      <c r="M1376" s="45"/>
      <c r="N1376" s="45"/>
      <c r="O1376" s="45"/>
      <c r="P1376" s="45"/>
    </row>
    <row r="1377" spans="8:16">
      <c r="H1377" s="50"/>
      <c r="I1377" s="51"/>
      <c r="J1377" s="51"/>
      <c r="K1377" s="51"/>
      <c r="L1377" s="51"/>
      <c r="M1377" s="45"/>
      <c r="N1377" s="45"/>
      <c r="O1377" s="45"/>
      <c r="P1377" s="45"/>
    </row>
    <row r="1378" spans="8:16">
      <c r="H1378" s="50"/>
      <c r="I1378" s="51"/>
      <c r="J1378" s="51"/>
      <c r="K1378" s="51"/>
      <c r="L1378" s="51"/>
      <c r="M1378" s="45"/>
      <c r="N1378" s="45"/>
      <c r="O1378" s="45"/>
      <c r="P1378" s="45"/>
    </row>
    <row r="1379" spans="8:16">
      <c r="H1379" s="50"/>
      <c r="I1379" s="51"/>
      <c r="J1379" s="51"/>
      <c r="K1379" s="51"/>
      <c r="L1379" s="51"/>
      <c r="M1379" s="45"/>
      <c r="N1379" s="45"/>
      <c r="O1379" s="45"/>
      <c r="P1379" s="45"/>
    </row>
    <row r="1380" spans="8:16">
      <c r="H1380" s="50"/>
      <c r="I1380" s="51"/>
      <c r="J1380" s="51"/>
      <c r="K1380" s="51"/>
      <c r="L1380" s="51"/>
      <c r="M1380" s="45"/>
      <c r="N1380" s="45"/>
      <c r="O1380" s="45"/>
      <c r="P1380" s="45"/>
    </row>
    <row r="1381" spans="8:16">
      <c r="H1381" s="50"/>
      <c r="I1381" s="51"/>
      <c r="J1381" s="51"/>
      <c r="K1381" s="51"/>
      <c r="L1381" s="51"/>
      <c r="M1381" s="45"/>
      <c r="N1381" s="45"/>
      <c r="O1381" s="45"/>
      <c r="P1381" s="45"/>
    </row>
    <row r="1382" spans="8:16">
      <c r="H1382" s="50"/>
      <c r="I1382" s="51"/>
      <c r="J1382" s="51"/>
      <c r="K1382" s="51"/>
      <c r="L1382" s="51"/>
      <c r="M1382" s="45"/>
      <c r="N1382" s="45"/>
      <c r="O1382" s="45"/>
      <c r="P1382" s="45"/>
    </row>
    <row r="1383" spans="8:16">
      <c r="H1383" s="50"/>
      <c r="I1383" s="51"/>
      <c r="J1383" s="51"/>
      <c r="K1383" s="51"/>
      <c r="L1383" s="51"/>
      <c r="M1383" s="45"/>
      <c r="N1383" s="45"/>
      <c r="O1383" s="45"/>
      <c r="P1383" s="45"/>
    </row>
    <row r="1384" spans="8:16">
      <c r="H1384" s="50"/>
      <c r="I1384" s="51"/>
      <c r="J1384" s="51"/>
      <c r="K1384" s="51"/>
      <c r="L1384" s="51"/>
      <c r="M1384" s="45"/>
      <c r="N1384" s="45"/>
      <c r="O1384" s="45"/>
      <c r="P1384" s="45"/>
    </row>
    <row r="1385" spans="8:16">
      <c r="H1385" s="50"/>
      <c r="I1385" s="51"/>
      <c r="J1385" s="51"/>
      <c r="K1385" s="51"/>
      <c r="L1385" s="51"/>
      <c r="M1385" s="45"/>
      <c r="N1385" s="45"/>
      <c r="O1385" s="45"/>
      <c r="P1385" s="45"/>
    </row>
    <row r="1386" spans="8:16">
      <c r="H1386" s="50"/>
      <c r="I1386" s="51"/>
      <c r="J1386" s="51"/>
      <c r="K1386" s="51"/>
      <c r="L1386" s="51"/>
      <c r="M1386" s="45"/>
      <c r="N1386" s="45"/>
      <c r="O1386" s="45"/>
      <c r="P1386" s="45"/>
    </row>
    <row r="1387" spans="8:16">
      <c r="H1387" s="50"/>
      <c r="I1387" s="51"/>
      <c r="J1387" s="51"/>
      <c r="K1387" s="51"/>
      <c r="L1387" s="51"/>
      <c r="M1387" s="45"/>
      <c r="N1387" s="45"/>
      <c r="O1387" s="45"/>
      <c r="P1387" s="45"/>
    </row>
    <row r="1388" spans="8:16">
      <c r="H1388" s="50"/>
      <c r="I1388" s="51"/>
      <c r="J1388" s="51"/>
      <c r="K1388" s="51"/>
      <c r="L1388" s="51"/>
      <c r="M1388" s="45"/>
      <c r="N1388" s="45"/>
      <c r="O1388" s="45"/>
      <c r="P1388" s="45"/>
    </row>
    <row r="1389" spans="8:16">
      <c r="H1389" s="50"/>
      <c r="I1389" s="51"/>
      <c r="J1389" s="51"/>
      <c r="K1389" s="51"/>
      <c r="L1389" s="51"/>
      <c r="M1389" s="45"/>
      <c r="N1389" s="45"/>
      <c r="O1389" s="45"/>
      <c r="P1389" s="45"/>
    </row>
    <row r="1390" spans="8:16">
      <c r="H1390" s="50"/>
      <c r="I1390" s="51"/>
      <c r="J1390" s="51"/>
      <c r="K1390" s="51"/>
      <c r="L1390" s="51"/>
      <c r="M1390" s="45"/>
      <c r="N1390" s="45"/>
      <c r="O1390" s="45"/>
      <c r="P1390" s="45"/>
    </row>
    <row r="1391" spans="8:16">
      <c r="H1391" s="50"/>
      <c r="I1391" s="51"/>
      <c r="J1391" s="51"/>
      <c r="K1391" s="51"/>
      <c r="L1391" s="51"/>
      <c r="M1391" s="45"/>
      <c r="N1391" s="45"/>
      <c r="O1391" s="45"/>
      <c r="P1391" s="45"/>
    </row>
    <row r="1392" spans="8:16">
      <c r="H1392" s="50"/>
      <c r="I1392" s="51"/>
      <c r="J1392" s="51"/>
      <c r="K1392" s="51"/>
      <c r="L1392" s="51"/>
      <c r="M1392" s="45"/>
      <c r="N1392" s="45"/>
      <c r="O1392" s="45"/>
      <c r="P1392" s="45"/>
    </row>
    <row r="1393" spans="8:16">
      <c r="H1393" s="50"/>
      <c r="I1393" s="51"/>
      <c r="J1393" s="51"/>
      <c r="K1393" s="51"/>
      <c r="L1393" s="51"/>
      <c r="M1393" s="45"/>
      <c r="N1393" s="45"/>
      <c r="O1393" s="45"/>
      <c r="P1393" s="45"/>
    </row>
    <row r="1394" spans="8:16">
      <c r="H1394" s="50"/>
      <c r="I1394" s="51"/>
      <c r="J1394" s="51"/>
      <c r="K1394" s="51"/>
      <c r="L1394" s="51"/>
      <c r="M1394" s="45"/>
      <c r="N1394" s="45"/>
      <c r="O1394" s="45"/>
      <c r="P1394" s="45"/>
    </row>
    <row r="1395" spans="8:16">
      <c r="H1395" s="50"/>
      <c r="I1395" s="51"/>
      <c r="J1395" s="51"/>
      <c r="K1395" s="51"/>
      <c r="L1395" s="51"/>
      <c r="M1395" s="45"/>
      <c r="N1395" s="45"/>
      <c r="O1395" s="45"/>
      <c r="P1395" s="45"/>
    </row>
    <row r="1396" spans="8:16">
      <c r="H1396" s="50"/>
      <c r="I1396" s="51"/>
      <c r="J1396" s="51"/>
      <c r="K1396" s="51"/>
      <c r="L1396" s="51"/>
      <c r="M1396" s="45"/>
      <c r="N1396" s="45"/>
      <c r="O1396" s="45"/>
      <c r="P1396" s="45"/>
    </row>
    <row r="1397" spans="8:16">
      <c r="H1397" s="50"/>
      <c r="I1397" s="51"/>
      <c r="J1397" s="51"/>
      <c r="K1397" s="51"/>
      <c r="L1397" s="51"/>
      <c r="M1397" s="45"/>
      <c r="N1397" s="45"/>
      <c r="O1397" s="45"/>
      <c r="P1397" s="45"/>
    </row>
    <row r="1398" spans="8:16">
      <c r="H1398" s="50"/>
      <c r="I1398" s="51"/>
      <c r="J1398" s="51"/>
      <c r="K1398" s="51"/>
      <c r="L1398" s="51"/>
      <c r="M1398" s="45"/>
      <c r="N1398" s="45"/>
      <c r="O1398" s="45"/>
      <c r="P1398" s="45"/>
    </row>
    <row r="1399" spans="8:16">
      <c r="H1399" s="50"/>
      <c r="I1399" s="51"/>
      <c r="J1399" s="51"/>
      <c r="K1399" s="51"/>
      <c r="L1399" s="51"/>
      <c r="M1399" s="45"/>
      <c r="N1399" s="45"/>
      <c r="O1399" s="45"/>
      <c r="P1399" s="45"/>
    </row>
    <row r="1400" spans="8:16">
      <c r="H1400" s="50"/>
      <c r="I1400" s="51"/>
      <c r="J1400" s="51"/>
      <c r="K1400" s="51"/>
      <c r="L1400" s="51"/>
      <c r="M1400" s="45"/>
      <c r="N1400" s="45"/>
      <c r="O1400" s="45"/>
      <c r="P1400" s="45"/>
    </row>
    <row r="1401" spans="8:16">
      <c r="H1401" s="50"/>
      <c r="I1401" s="51"/>
      <c r="J1401" s="51"/>
      <c r="K1401" s="51"/>
      <c r="L1401" s="51"/>
      <c r="M1401" s="45"/>
      <c r="N1401" s="45"/>
      <c r="O1401" s="45"/>
      <c r="P1401" s="45"/>
    </row>
    <row r="1402" spans="8:16">
      <c r="H1402" s="50"/>
      <c r="I1402" s="51"/>
      <c r="J1402" s="51"/>
      <c r="K1402" s="51"/>
      <c r="L1402" s="51"/>
      <c r="M1402" s="45"/>
      <c r="N1402" s="45"/>
      <c r="O1402" s="45"/>
      <c r="P1402" s="45"/>
    </row>
    <row r="1403" spans="8:16">
      <c r="H1403" s="50"/>
      <c r="I1403" s="51"/>
      <c r="J1403" s="51"/>
      <c r="K1403" s="51"/>
      <c r="L1403" s="51"/>
      <c r="M1403" s="45"/>
      <c r="N1403" s="45"/>
      <c r="O1403" s="45"/>
      <c r="P1403" s="45"/>
    </row>
    <row r="1404" spans="8:16">
      <c r="H1404" s="50"/>
      <c r="I1404" s="51"/>
      <c r="J1404" s="51"/>
      <c r="K1404" s="51"/>
      <c r="L1404" s="51"/>
      <c r="M1404" s="45"/>
      <c r="N1404" s="45"/>
      <c r="O1404" s="45"/>
      <c r="P1404" s="45"/>
    </row>
    <row r="1405" spans="8:16">
      <c r="H1405" s="50"/>
      <c r="I1405" s="51"/>
      <c r="J1405" s="51"/>
      <c r="K1405" s="51"/>
      <c r="L1405" s="51"/>
      <c r="M1405" s="45"/>
      <c r="N1405" s="45"/>
      <c r="O1405" s="45"/>
      <c r="P1405" s="45"/>
    </row>
    <row r="1406" spans="8:16">
      <c r="H1406" s="50"/>
      <c r="I1406" s="51"/>
      <c r="J1406" s="51"/>
      <c r="K1406" s="51"/>
      <c r="L1406" s="51"/>
      <c r="M1406" s="45"/>
      <c r="N1406" s="45"/>
      <c r="O1406" s="45"/>
      <c r="P1406" s="45"/>
    </row>
    <row r="1407" spans="8:16">
      <c r="H1407" s="50"/>
      <c r="I1407" s="51"/>
      <c r="J1407" s="51"/>
      <c r="K1407" s="51"/>
      <c r="L1407" s="51"/>
      <c r="M1407" s="45"/>
      <c r="N1407" s="45"/>
      <c r="O1407" s="45"/>
      <c r="P1407" s="45"/>
    </row>
    <row r="1408" spans="8:16">
      <c r="H1408" s="50"/>
      <c r="I1408" s="51"/>
      <c r="J1408" s="51"/>
      <c r="K1408" s="51"/>
      <c r="L1408" s="51"/>
      <c r="M1408" s="45"/>
      <c r="N1408" s="45"/>
      <c r="O1408" s="45"/>
      <c r="P1408" s="45"/>
    </row>
    <row r="1409" spans="8:16">
      <c r="H1409" s="50"/>
      <c r="I1409" s="51"/>
      <c r="J1409" s="51"/>
      <c r="K1409" s="51"/>
      <c r="L1409" s="51"/>
      <c r="M1409" s="45"/>
      <c r="N1409" s="45"/>
      <c r="O1409" s="45"/>
      <c r="P1409" s="45"/>
    </row>
    <row r="1410" spans="8:16">
      <c r="H1410" s="50"/>
      <c r="I1410" s="51"/>
      <c r="J1410" s="51"/>
      <c r="K1410" s="51"/>
      <c r="L1410" s="51"/>
      <c r="M1410" s="45"/>
      <c r="N1410" s="45"/>
      <c r="O1410" s="45"/>
      <c r="P1410" s="45"/>
    </row>
    <row r="1411" spans="8:16">
      <c r="H1411" s="50"/>
      <c r="I1411" s="51"/>
      <c r="J1411" s="51"/>
      <c r="K1411" s="51"/>
      <c r="L1411" s="51"/>
      <c r="M1411" s="45"/>
      <c r="N1411" s="45"/>
      <c r="O1411" s="45"/>
      <c r="P1411" s="45"/>
    </row>
    <row r="1412" spans="8:16">
      <c r="H1412" s="50"/>
      <c r="I1412" s="51"/>
      <c r="J1412" s="51"/>
      <c r="K1412" s="51"/>
      <c r="L1412" s="51"/>
      <c r="M1412" s="45"/>
      <c r="N1412" s="45"/>
      <c r="O1412" s="45"/>
      <c r="P1412" s="45"/>
    </row>
    <row r="1413" spans="8:16">
      <c r="H1413" s="50"/>
      <c r="I1413" s="51"/>
      <c r="J1413" s="51"/>
      <c r="K1413" s="51"/>
      <c r="L1413" s="51"/>
      <c r="M1413" s="45"/>
      <c r="N1413" s="45"/>
      <c r="O1413" s="45"/>
      <c r="P1413" s="45"/>
    </row>
    <row r="1414" spans="8:16">
      <c r="H1414" s="50"/>
      <c r="I1414" s="51"/>
      <c r="J1414" s="51"/>
      <c r="K1414" s="51"/>
      <c r="L1414" s="51"/>
      <c r="M1414" s="45"/>
      <c r="N1414" s="45"/>
      <c r="O1414" s="45"/>
      <c r="P1414" s="45"/>
    </row>
    <row r="1415" spans="8:16">
      <c r="H1415" s="50"/>
      <c r="I1415" s="51"/>
      <c r="J1415" s="51"/>
      <c r="K1415" s="51"/>
      <c r="L1415" s="51"/>
      <c r="M1415" s="45"/>
      <c r="N1415" s="45"/>
      <c r="O1415" s="45"/>
      <c r="P1415" s="45"/>
    </row>
    <row r="1416" spans="8:16">
      <c r="H1416" s="50"/>
      <c r="I1416" s="51"/>
      <c r="J1416" s="51"/>
      <c r="K1416" s="51"/>
      <c r="L1416" s="51"/>
      <c r="M1416" s="45"/>
      <c r="N1416" s="45"/>
      <c r="O1416" s="45"/>
      <c r="P1416" s="45"/>
    </row>
    <row r="1417" spans="8:16">
      <c r="H1417" s="50"/>
      <c r="I1417" s="51"/>
      <c r="J1417" s="51"/>
      <c r="K1417" s="51"/>
      <c r="L1417" s="51"/>
      <c r="M1417" s="45"/>
      <c r="N1417" s="45"/>
      <c r="O1417" s="45"/>
      <c r="P1417" s="45"/>
    </row>
    <row r="1418" spans="8:16">
      <c r="H1418" s="50"/>
      <c r="I1418" s="51"/>
      <c r="J1418" s="51"/>
      <c r="K1418" s="51"/>
      <c r="L1418" s="51"/>
      <c r="M1418" s="45"/>
      <c r="N1418" s="45"/>
      <c r="O1418" s="45"/>
      <c r="P1418" s="45"/>
    </row>
    <row r="1419" spans="8:16">
      <c r="H1419" s="50"/>
      <c r="I1419" s="51"/>
      <c r="J1419" s="51"/>
      <c r="K1419" s="51"/>
      <c r="L1419" s="51"/>
      <c r="M1419" s="45"/>
      <c r="N1419" s="45"/>
      <c r="O1419" s="45"/>
      <c r="P1419" s="45"/>
    </row>
    <row r="1420" spans="8:16">
      <c r="H1420" s="50"/>
      <c r="I1420" s="51"/>
      <c r="J1420" s="51"/>
      <c r="K1420" s="51"/>
      <c r="L1420" s="51"/>
      <c r="M1420" s="45"/>
      <c r="N1420" s="45"/>
      <c r="O1420" s="45"/>
      <c r="P1420" s="45"/>
    </row>
    <row r="1421" spans="8:16">
      <c r="H1421" s="50"/>
      <c r="I1421" s="51"/>
      <c r="J1421" s="51"/>
      <c r="K1421" s="51"/>
      <c r="L1421" s="51"/>
      <c r="M1421" s="45"/>
      <c r="N1421" s="45"/>
      <c r="O1421" s="45"/>
      <c r="P1421" s="45"/>
    </row>
    <row r="1422" spans="8:16">
      <c r="H1422" s="50"/>
      <c r="I1422" s="51"/>
      <c r="J1422" s="51"/>
      <c r="K1422" s="51"/>
      <c r="L1422" s="51"/>
      <c r="M1422" s="45"/>
      <c r="N1422" s="45"/>
      <c r="O1422" s="45"/>
      <c r="P1422" s="45"/>
    </row>
    <row r="1423" spans="8:16">
      <c r="H1423" s="50"/>
      <c r="I1423" s="51"/>
      <c r="J1423" s="51"/>
      <c r="K1423" s="51"/>
      <c r="L1423" s="51"/>
      <c r="M1423" s="45"/>
      <c r="N1423" s="45"/>
      <c r="O1423" s="45"/>
      <c r="P1423" s="45"/>
    </row>
    <row r="1424" spans="8:16">
      <c r="H1424" s="50"/>
      <c r="I1424" s="51"/>
      <c r="J1424" s="51"/>
      <c r="K1424" s="51"/>
      <c r="L1424" s="51"/>
      <c r="M1424" s="45"/>
      <c r="N1424" s="45"/>
      <c r="O1424" s="45"/>
      <c r="P1424" s="45"/>
    </row>
    <row r="1425" spans="8:16">
      <c r="H1425" s="50"/>
      <c r="I1425" s="51"/>
      <c r="J1425" s="51"/>
      <c r="K1425" s="51"/>
      <c r="L1425" s="51"/>
      <c r="M1425" s="45"/>
      <c r="N1425" s="45"/>
      <c r="O1425" s="45"/>
      <c r="P1425" s="45"/>
    </row>
    <row r="1426" spans="8:16">
      <c r="H1426" s="50"/>
      <c r="I1426" s="51"/>
      <c r="J1426" s="51"/>
      <c r="K1426" s="51"/>
      <c r="L1426" s="51"/>
      <c r="M1426" s="45"/>
      <c r="N1426" s="45"/>
      <c r="O1426" s="45"/>
      <c r="P1426" s="45"/>
    </row>
    <row r="1427" spans="8:16">
      <c r="H1427" s="50"/>
      <c r="I1427" s="51"/>
      <c r="J1427" s="51"/>
      <c r="K1427" s="51"/>
      <c r="L1427" s="51"/>
      <c r="M1427" s="45"/>
      <c r="N1427" s="45"/>
      <c r="O1427" s="45"/>
      <c r="P1427" s="45"/>
    </row>
    <row r="1428" spans="8:16">
      <c r="H1428" s="50"/>
      <c r="I1428" s="51"/>
      <c r="J1428" s="51"/>
      <c r="K1428" s="51"/>
      <c r="L1428" s="51"/>
      <c r="M1428" s="45"/>
      <c r="N1428" s="45"/>
      <c r="O1428" s="45"/>
      <c r="P1428" s="45"/>
    </row>
    <row r="1429" spans="8:16">
      <c r="H1429" s="50"/>
      <c r="I1429" s="51"/>
      <c r="J1429" s="51"/>
      <c r="K1429" s="51"/>
      <c r="L1429" s="51"/>
      <c r="M1429" s="45"/>
      <c r="N1429" s="45"/>
      <c r="O1429" s="45"/>
      <c r="P1429" s="45"/>
    </row>
    <row r="1430" spans="8:16">
      <c r="H1430" s="50"/>
      <c r="I1430" s="51"/>
      <c r="J1430" s="51"/>
      <c r="K1430" s="51"/>
      <c r="L1430" s="51"/>
      <c r="M1430" s="45"/>
      <c r="N1430" s="45"/>
      <c r="O1430" s="45"/>
      <c r="P1430" s="45"/>
    </row>
    <row r="1431" spans="8:16">
      <c r="H1431" s="50"/>
      <c r="I1431" s="51"/>
      <c r="J1431" s="51"/>
      <c r="K1431" s="51"/>
      <c r="L1431" s="51"/>
      <c r="M1431" s="45"/>
      <c r="N1431" s="45"/>
      <c r="O1431" s="45"/>
      <c r="P1431" s="45"/>
    </row>
    <row r="1432" spans="8:16">
      <c r="H1432" s="50"/>
      <c r="I1432" s="51"/>
      <c r="J1432" s="51"/>
      <c r="K1432" s="51"/>
      <c r="L1432" s="51"/>
      <c r="M1432" s="45"/>
      <c r="N1432" s="45"/>
      <c r="O1432" s="45"/>
      <c r="P1432" s="45"/>
    </row>
    <row r="1433" spans="8:16">
      <c r="H1433" s="50"/>
      <c r="I1433" s="51"/>
      <c r="J1433" s="51"/>
      <c r="K1433" s="51"/>
      <c r="L1433" s="51"/>
      <c r="M1433" s="45"/>
      <c r="N1433" s="45"/>
      <c r="O1433" s="45"/>
      <c r="P1433" s="45"/>
    </row>
    <row r="1434" spans="8:16">
      <c r="H1434" s="50"/>
      <c r="I1434" s="51"/>
      <c r="J1434" s="51"/>
      <c r="K1434" s="51"/>
      <c r="L1434" s="51"/>
      <c r="M1434" s="45"/>
      <c r="N1434" s="45"/>
      <c r="O1434" s="45"/>
      <c r="P1434" s="45"/>
    </row>
    <row r="1435" spans="8:16">
      <c r="H1435" s="50"/>
      <c r="I1435" s="51"/>
      <c r="J1435" s="51"/>
      <c r="K1435" s="51"/>
      <c r="L1435" s="51"/>
      <c r="M1435" s="45"/>
      <c r="N1435" s="45"/>
      <c r="O1435" s="45"/>
      <c r="P1435" s="45"/>
    </row>
    <row r="1436" spans="8:16">
      <c r="H1436" s="50"/>
      <c r="I1436" s="51"/>
      <c r="J1436" s="51"/>
      <c r="K1436" s="51"/>
      <c r="L1436" s="51"/>
      <c r="M1436" s="45"/>
      <c r="N1436" s="45"/>
      <c r="O1436" s="45"/>
      <c r="P1436" s="45"/>
    </row>
    <row r="1437" spans="8:16">
      <c r="H1437" s="50"/>
      <c r="I1437" s="51"/>
      <c r="J1437" s="51"/>
      <c r="K1437" s="51"/>
      <c r="L1437" s="51"/>
      <c r="M1437" s="45"/>
      <c r="N1437" s="45"/>
      <c r="O1437" s="45"/>
      <c r="P1437" s="45"/>
    </row>
    <row r="1438" spans="8:16">
      <c r="H1438" s="50"/>
      <c r="I1438" s="51"/>
      <c r="J1438" s="51"/>
      <c r="K1438" s="51"/>
      <c r="L1438" s="51"/>
      <c r="M1438" s="45"/>
      <c r="N1438" s="45"/>
      <c r="O1438" s="45"/>
      <c r="P1438" s="45"/>
    </row>
    <row r="1439" spans="8:16">
      <c r="H1439" s="50"/>
      <c r="I1439" s="51"/>
      <c r="J1439" s="51"/>
      <c r="K1439" s="51"/>
      <c r="L1439" s="51"/>
      <c r="M1439" s="45"/>
      <c r="N1439" s="45"/>
      <c r="O1439" s="45"/>
      <c r="P1439" s="45"/>
    </row>
    <row r="1440" spans="8:16">
      <c r="H1440" s="50"/>
      <c r="I1440" s="51"/>
      <c r="J1440" s="51"/>
      <c r="K1440" s="51"/>
      <c r="L1440" s="51"/>
      <c r="M1440" s="45"/>
      <c r="N1440" s="45"/>
      <c r="O1440" s="45"/>
      <c r="P1440" s="45"/>
    </row>
    <row r="1441" spans="8:16">
      <c r="H1441" s="50"/>
      <c r="I1441" s="51"/>
      <c r="J1441" s="51"/>
      <c r="K1441" s="51"/>
      <c r="L1441" s="51"/>
      <c r="M1441" s="45"/>
      <c r="N1441" s="45"/>
      <c r="O1441" s="45"/>
      <c r="P1441" s="45"/>
    </row>
    <row r="1442" spans="8:16">
      <c r="H1442" s="50"/>
      <c r="I1442" s="51"/>
      <c r="J1442" s="51"/>
      <c r="K1442" s="51"/>
      <c r="L1442" s="51"/>
      <c r="M1442" s="45"/>
      <c r="N1442" s="45"/>
      <c r="O1442" s="45"/>
      <c r="P1442" s="45"/>
    </row>
    <row r="1443" spans="8:16">
      <c r="H1443" s="50"/>
      <c r="I1443" s="51"/>
      <c r="J1443" s="51"/>
      <c r="K1443" s="51"/>
      <c r="L1443" s="51"/>
      <c r="M1443" s="45"/>
      <c r="N1443" s="45"/>
      <c r="O1443" s="45"/>
      <c r="P1443" s="45"/>
    </row>
    <row r="1444" spans="8:16">
      <c r="H1444" s="50"/>
      <c r="I1444" s="51"/>
      <c r="J1444" s="51"/>
      <c r="K1444" s="51"/>
      <c r="L1444" s="51"/>
      <c r="M1444" s="45"/>
      <c r="N1444" s="45"/>
      <c r="O1444" s="45"/>
      <c r="P1444" s="45"/>
    </row>
    <row r="1445" spans="8:16">
      <c r="H1445" s="50"/>
      <c r="I1445" s="51"/>
      <c r="J1445" s="51"/>
      <c r="K1445" s="51"/>
      <c r="L1445" s="51"/>
      <c r="M1445" s="45"/>
      <c r="N1445" s="45"/>
      <c r="O1445" s="45"/>
      <c r="P1445" s="45"/>
    </row>
    <row r="1446" spans="8:16">
      <c r="H1446" s="50"/>
      <c r="I1446" s="51"/>
      <c r="J1446" s="51"/>
      <c r="K1446" s="51"/>
      <c r="L1446" s="51"/>
      <c r="M1446" s="45"/>
      <c r="N1446" s="45"/>
      <c r="O1446" s="45"/>
      <c r="P1446" s="45"/>
    </row>
    <row r="1447" spans="8:16">
      <c r="H1447" s="50"/>
      <c r="I1447" s="51"/>
      <c r="J1447" s="51"/>
      <c r="K1447" s="51"/>
      <c r="L1447" s="51"/>
      <c r="M1447" s="45"/>
      <c r="N1447" s="45"/>
      <c r="O1447" s="45"/>
      <c r="P1447" s="45"/>
    </row>
    <row r="1448" spans="8:16">
      <c r="H1448" s="50"/>
      <c r="I1448" s="51"/>
      <c r="J1448" s="51"/>
      <c r="K1448" s="51"/>
      <c r="L1448" s="51"/>
      <c r="M1448" s="45"/>
      <c r="N1448" s="45"/>
      <c r="O1448" s="45"/>
      <c r="P1448" s="45"/>
    </row>
    <row r="1449" spans="8:16">
      <c r="H1449" s="50"/>
      <c r="I1449" s="51"/>
      <c r="J1449" s="51"/>
      <c r="K1449" s="51"/>
      <c r="L1449" s="51"/>
      <c r="M1449" s="45"/>
      <c r="N1449" s="45"/>
      <c r="O1449" s="45"/>
      <c r="P1449" s="45"/>
    </row>
    <row r="1450" spans="8:16">
      <c r="H1450" s="50"/>
      <c r="I1450" s="51"/>
      <c r="J1450" s="51"/>
      <c r="K1450" s="51"/>
      <c r="L1450" s="51"/>
      <c r="M1450" s="45"/>
      <c r="N1450" s="45"/>
      <c r="O1450" s="45"/>
      <c r="P1450" s="45"/>
    </row>
    <row r="1451" spans="8:16">
      <c r="H1451" s="50"/>
      <c r="I1451" s="51"/>
      <c r="J1451" s="51"/>
      <c r="K1451" s="51"/>
      <c r="L1451" s="51"/>
      <c r="M1451" s="45"/>
      <c r="N1451" s="45"/>
      <c r="O1451" s="45"/>
      <c r="P1451" s="45"/>
    </row>
    <row r="1452" spans="8:16">
      <c r="H1452" s="50"/>
      <c r="I1452" s="51"/>
      <c r="J1452" s="51"/>
      <c r="K1452" s="51"/>
      <c r="L1452" s="51"/>
      <c r="M1452" s="45"/>
      <c r="N1452" s="45"/>
      <c r="O1452" s="45"/>
      <c r="P1452" s="45"/>
    </row>
    <row r="1453" spans="8:16">
      <c r="H1453" s="50"/>
      <c r="I1453" s="51"/>
      <c r="J1453" s="51"/>
      <c r="K1453" s="51"/>
      <c r="L1453" s="51"/>
      <c r="M1453" s="45"/>
      <c r="N1453" s="45"/>
      <c r="O1453" s="45"/>
      <c r="P1453" s="45"/>
    </row>
    <row r="1454" spans="8:16">
      <c r="H1454" s="50"/>
      <c r="I1454" s="51"/>
      <c r="J1454" s="51"/>
      <c r="K1454" s="51"/>
      <c r="L1454" s="51"/>
      <c r="M1454" s="45"/>
      <c r="N1454" s="45"/>
      <c r="O1454" s="45"/>
      <c r="P1454" s="45"/>
    </row>
    <row r="1455" spans="8:16">
      <c r="H1455" s="50"/>
      <c r="I1455" s="51"/>
      <c r="J1455" s="51"/>
      <c r="K1455" s="51"/>
      <c r="L1455" s="51"/>
      <c r="M1455" s="45"/>
      <c r="N1455" s="45"/>
      <c r="O1455" s="45"/>
      <c r="P1455" s="45"/>
    </row>
    <row r="1456" spans="8:16">
      <c r="H1456" s="50"/>
      <c r="I1456" s="51"/>
      <c r="J1456" s="51"/>
      <c r="K1456" s="51"/>
      <c r="L1456" s="51"/>
      <c r="M1456" s="45"/>
      <c r="N1456" s="45"/>
      <c r="O1456" s="45"/>
      <c r="P1456" s="45"/>
    </row>
    <row r="1457" spans="8:16">
      <c r="H1457" s="50"/>
      <c r="I1457" s="51"/>
      <c r="J1457" s="51"/>
      <c r="K1457" s="51"/>
      <c r="L1457" s="51"/>
      <c r="M1457" s="45"/>
      <c r="N1457" s="45"/>
      <c r="O1457" s="45"/>
      <c r="P1457" s="45"/>
    </row>
    <row r="1458" spans="8:16">
      <c r="H1458" s="50"/>
      <c r="I1458" s="51"/>
      <c r="J1458" s="51"/>
      <c r="K1458" s="51"/>
      <c r="L1458" s="51"/>
      <c r="M1458" s="45"/>
      <c r="N1458" s="45"/>
      <c r="O1458" s="45"/>
      <c r="P1458" s="45"/>
    </row>
    <row r="1459" spans="8:16">
      <c r="H1459" s="50"/>
      <c r="I1459" s="51"/>
      <c r="J1459" s="51"/>
      <c r="K1459" s="51"/>
      <c r="L1459" s="51"/>
      <c r="M1459" s="45"/>
      <c r="N1459" s="45"/>
      <c r="O1459" s="45"/>
      <c r="P1459" s="45"/>
    </row>
    <row r="1460" spans="8:16">
      <c r="H1460" s="50"/>
      <c r="I1460" s="51"/>
      <c r="J1460" s="51"/>
      <c r="K1460" s="51"/>
      <c r="L1460" s="51"/>
      <c r="M1460" s="45"/>
      <c r="N1460" s="45"/>
      <c r="O1460" s="45"/>
      <c r="P1460" s="45"/>
    </row>
    <row r="1461" spans="8:16">
      <c r="H1461" s="50"/>
      <c r="I1461" s="51"/>
      <c r="J1461" s="51"/>
      <c r="K1461" s="51"/>
      <c r="L1461" s="51"/>
      <c r="M1461" s="45"/>
      <c r="N1461" s="45"/>
      <c r="O1461" s="45"/>
      <c r="P1461" s="45"/>
    </row>
    <row r="1462" spans="8:16">
      <c r="H1462" s="50"/>
      <c r="I1462" s="51"/>
      <c r="J1462" s="51"/>
      <c r="K1462" s="51"/>
      <c r="L1462" s="51"/>
      <c r="M1462" s="45"/>
      <c r="N1462" s="45"/>
      <c r="O1462" s="45"/>
      <c r="P1462" s="45"/>
    </row>
    <row r="1463" spans="8:16">
      <c r="H1463" s="50"/>
      <c r="I1463" s="51"/>
      <c r="J1463" s="51"/>
      <c r="K1463" s="51"/>
      <c r="L1463" s="51"/>
      <c r="M1463" s="45"/>
      <c r="N1463" s="45"/>
      <c r="O1463" s="45"/>
      <c r="P1463" s="45"/>
    </row>
    <row r="1464" spans="8:16">
      <c r="H1464" s="50"/>
      <c r="I1464" s="51"/>
      <c r="J1464" s="51"/>
      <c r="K1464" s="51"/>
      <c r="L1464" s="51"/>
      <c r="M1464" s="45"/>
      <c r="N1464" s="45"/>
      <c r="O1464" s="45"/>
      <c r="P1464" s="45"/>
    </row>
    <row r="1465" spans="8:16">
      <c r="H1465" s="50"/>
      <c r="I1465" s="51"/>
      <c r="J1465" s="51"/>
      <c r="K1465" s="51"/>
      <c r="L1465" s="51"/>
      <c r="M1465" s="45"/>
      <c r="N1465" s="45"/>
      <c r="O1465" s="45"/>
      <c r="P1465" s="45"/>
    </row>
    <row r="1466" spans="8:16">
      <c r="H1466" s="50"/>
      <c r="I1466" s="51"/>
      <c r="J1466" s="51"/>
      <c r="K1466" s="51"/>
      <c r="L1466" s="51"/>
      <c r="M1466" s="45"/>
      <c r="N1466" s="45"/>
      <c r="O1466" s="45"/>
      <c r="P1466" s="45"/>
    </row>
    <row r="1467" spans="8:16">
      <c r="H1467" s="50"/>
      <c r="I1467" s="51"/>
      <c r="J1467" s="51"/>
      <c r="K1467" s="51"/>
      <c r="L1467" s="51"/>
      <c r="M1467" s="45"/>
      <c r="N1467" s="45"/>
      <c r="O1467" s="45"/>
      <c r="P1467" s="45"/>
    </row>
    <row r="1468" spans="8:16">
      <c r="H1468" s="50"/>
      <c r="I1468" s="51"/>
      <c r="J1468" s="51"/>
      <c r="K1468" s="51"/>
      <c r="L1468" s="51"/>
      <c r="M1468" s="45"/>
      <c r="N1468" s="45"/>
      <c r="O1468" s="45"/>
      <c r="P1468" s="45"/>
    </row>
    <row r="1469" spans="8:16">
      <c r="H1469" s="50"/>
      <c r="I1469" s="51"/>
      <c r="J1469" s="51"/>
      <c r="K1469" s="51"/>
      <c r="L1469" s="51"/>
      <c r="M1469" s="45"/>
      <c r="N1469" s="45"/>
      <c r="O1469" s="45"/>
      <c r="P1469" s="45"/>
    </row>
    <row r="1470" spans="8:16">
      <c r="H1470" s="50"/>
      <c r="I1470" s="51"/>
      <c r="J1470" s="51"/>
      <c r="K1470" s="51"/>
      <c r="L1470" s="51"/>
      <c r="M1470" s="45"/>
      <c r="N1470" s="45"/>
      <c r="O1470" s="45"/>
      <c r="P1470" s="45"/>
    </row>
    <row r="1471" spans="8:16">
      <c r="H1471" s="50"/>
      <c r="I1471" s="51"/>
      <c r="J1471" s="51"/>
      <c r="K1471" s="51"/>
      <c r="L1471" s="51"/>
      <c r="M1471" s="45"/>
      <c r="N1471" s="45"/>
      <c r="O1471" s="45"/>
      <c r="P1471" s="45"/>
    </row>
    <row r="1472" spans="8:16">
      <c r="H1472" s="50"/>
      <c r="I1472" s="51"/>
      <c r="J1472" s="51"/>
      <c r="K1472" s="51"/>
      <c r="L1472" s="51"/>
      <c r="M1472" s="45"/>
      <c r="N1472" s="45"/>
      <c r="O1472" s="45"/>
      <c r="P1472" s="45"/>
    </row>
    <row r="1473" spans="8:16">
      <c r="H1473" s="50"/>
      <c r="I1473" s="51"/>
      <c r="J1473" s="51"/>
      <c r="K1473" s="51"/>
      <c r="L1473" s="51"/>
      <c r="M1473" s="45"/>
      <c r="N1473" s="45"/>
      <c r="O1473" s="45"/>
      <c r="P1473" s="45"/>
    </row>
    <row r="1474" spans="8:16">
      <c r="H1474" s="50"/>
      <c r="I1474" s="51"/>
      <c r="J1474" s="51"/>
      <c r="K1474" s="51"/>
      <c r="L1474" s="51"/>
      <c r="M1474" s="45"/>
      <c r="N1474" s="45"/>
      <c r="O1474" s="45"/>
      <c r="P1474" s="45"/>
    </row>
    <row r="1475" spans="8:16">
      <c r="H1475" s="50"/>
      <c r="I1475" s="51"/>
      <c r="J1475" s="51"/>
      <c r="K1475" s="51"/>
      <c r="L1475" s="51"/>
      <c r="M1475" s="45"/>
      <c r="N1475" s="45"/>
      <c r="O1475" s="45"/>
      <c r="P1475" s="45"/>
    </row>
    <row r="1476" spans="8:16">
      <c r="H1476" s="50"/>
      <c r="I1476" s="51"/>
      <c r="J1476" s="51"/>
      <c r="K1476" s="51"/>
      <c r="L1476" s="51"/>
      <c r="M1476" s="45"/>
      <c r="N1476" s="45"/>
      <c r="O1476" s="45"/>
      <c r="P1476" s="45"/>
    </row>
    <row r="1477" spans="8:16">
      <c r="H1477" s="50"/>
      <c r="I1477" s="51"/>
      <c r="J1477" s="51"/>
      <c r="K1477" s="51"/>
      <c r="L1477" s="51"/>
      <c r="M1477" s="45"/>
      <c r="N1477" s="45"/>
      <c r="O1477" s="45"/>
      <c r="P1477" s="45"/>
    </row>
    <row r="1478" spans="8:16">
      <c r="H1478" s="50"/>
      <c r="I1478" s="51"/>
      <c r="J1478" s="51"/>
      <c r="K1478" s="51"/>
      <c r="L1478" s="51"/>
      <c r="M1478" s="45"/>
      <c r="N1478" s="45"/>
      <c r="O1478" s="45"/>
      <c r="P1478" s="45"/>
    </row>
    <row r="1479" spans="8:16">
      <c r="H1479" s="50"/>
      <c r="I1479" s="51"/>
      <c r="J1479" s="51"/>
      <c r="K1479" s="51"/>
      <c r="L1479" s="51"/>
      <c r="M1479" s="45"/>
      <c r="N1479" s="45"/>
      <c r="O1479" s="45"/>
      <c r="P1479" s="45"/>
    </row>
    <row r="1480" spans="8:16">
      <c r="H1480" s="50"/>
      <c r="I1480" s="51"/>
      <c r="J1480" s="51"/>
      <c r="K1480" s="51"/>
      <c r="L1480" s="51"/>
      <c r="M1480" s="45"/>
      <c r="N1480" s="45"/>
      <c r="O1480" s="45"/>
      <c r="P1480" s="45"/>
    </row>
    <row r="1481" spans="8:16">
      <c r="H1481" s="50"/>
      <c r="I1481" s="51"/>
      <c r="J1481" s="51"/>
      <c r="K1481" s="51"/>
      <c r="L1481" s="51"/>
      <c r="M1481" s="45"/>
      <c r="N1481" s="45"/>
      <c r="O1481" s="45"/>
      <c r="P1481" s="45"/>
    </row>
    <row r="1482" spans="8:16">
      <c r="H1482" s="50"/>
      <c r="I1482" s="51"/>
      <c r="J1482" s="51"/>
      <c r="K1482" s="51"/>
      <c r="L1482" s="51"/>
      <c r="M1482" s="45"/>
      <c r="N1482" s="45"/>
      <c r="O1482" s="45"/>
      <c r="P1482" s="45"/>
    </row>
    <row r="1483" spans="8:16">
      <c r="H1483" s="50"/>
      <c r="I1483" s="51"/>
      <c r="J1483" s="51"/>
      <c r="K1483" s="51"/>
      <c r="L1483" s="51"/>
      <c r="M1483" s="45"/>
      <c r="N1483" s="45"/>
      <c r="O1483" s="45"/>
      <c r="P1483" s="45"/>
    </row>
    <row r="1484" spans="8:16">
      <c r="H1484" s="50"/>
      <c r="I1484" s="51"/>
      <c r="J1484" s="51"/>
      <c r="K1484" s="51"/>
      <c r="L1484" s="51"/>
      <c r="M1484" s="45"/>
      <c r="N1484" s="45"/>
      <c r="O1484" s="45"/>
      <c r="P1484" s="45"/>
    </row>
    <row r="1485" spans="8:16">
      <c r="H1485" s="50"/>
      <c r="I1485" s="51"/>
      <c r="J1485" s="51"/>
      <c r="K1485" s="51"/>
      <c r="L1485" s="51"/>
      <c r="M1485" s="45"/>
      <c r="N1485" s="45"/>
      <c r="O1485" s="45"/>
      <c r="P1485" s="45"/>
    </row>
    <row r="1486" spans="8:16">
      <c r="H1486" s="50"/>
      <c r="I1486" s="51"/>
      <c r="J1486" s="51"/>
      <c r="K1486" s="51"/>
      <c r="L1486" s="51"/>
      <c r="M1486" s="45"/>
      <c r="N1486" s="45"/>
      <c r="O1486" s="45"/>
      <c r="P1486" s="45"/>
    </row>
    <row r="1487" spans="8:16">
      <c r="H1487" s="50"/>
      <c r="I1487" s="51"/>
      <c r="J1487" s="51"/>
      <c r="K1487" s="51"/>
      <c r="L1487" s="51"/>
      <c r="M1487" s="45"/>
      <c r="N1487" s="45"/>
      <c r="O1487" s="45"/>
      <c r="P1487" s="45"/>
    </row>
    <row r="1488" spans="8:16">
      <c r="H1488" s="50"/>
      <c r="I1488" s="51"/>
      <c r="J1488" s="51"/>
      <c r="K1488" s="51"/>
      <c r="L1488" s="51"/>
      <c r="M1488" s="45"/>
      <c r="N1488" s="45"/>
      <c r="O1488" s="45"/>
      <c r="P1488" s="45"/>
    </row>
    <row r="1489" spans="8:16">
      <c r="H1489" s="50"/>
      <c r="I1489" s="51"/>
      <c r="J1489" s="51"/>
      <c r="K1489" s="51"/>
      <c r="L1489" s="51"/>
      <c r="M1489" s="45"/>
      <c r="N1489" s="45"/>
      <c r="O1489" s="45"/>
      <c r="P1489" s="45"/>
    </row>
    <row r="1490" spans="8:16">
      <c r="H1490" s="50"/>
      <c r="I1490" s="51"/>
      <c r="J1490" s="51"/>
      <c r="K1490" s="51"/>
      <c r="L1490" s="51"/>
      <c r="M1490" s="45"/>
      <c r="N1490" s="45"/>
      <c r="O1490" s="45"/>
      <c r="P1490" s="45"/>
    </row>
    <row r="1491" spans="8:16">
      <c r="H1491" s="50"/>
      <c r="I1491" s="51"/>
      <c r="J1491" s="51"/>
      <c r="K1491" s="51"/>
      <c r="L1491" s="51"/>
      <c r="M1491" s="45"/>
      <c r="N1491" s="45"/>
      <c r="O1491" s="45"/>
      <c r="P1491" s="45"/>
    </row>
    <row r="1492" spans="8:16">
      <c r="H1492" s="50"/>
      <c r="I1492" s="51"/>
      <c r="J1492" s="51"/>
      <c r="K1492" s="51"/>
      <c r="L1492" s="51"/>
      <c r="M1492" s="45"/>
      <c r="N1492" s="45"/>
      <c r="O1492" s="45"/>
      <c r="P1492" s="45"/>
    </row>
    <row r="1493" spans="8:16">
      <c r="H1493" s="50"/>
      <c r="I1493" s="51"/>
      <c r="J1493" s="51"/>
      <c r="K1493" s="51"/>
      <c r="L1493" s="51"/>
      <c r="M1493" s="45"/>
      <c r="N1493" s="45"/>
      <c r="O1493" s="45"/>
      <c r="P1493" s="45"/>
    </row>
    <row r="1494" spans="8:16">
      <c r="H1494" s="50"/>
      <c r="I1494" s="51"/>
      <c r="J1494" s="51"/>
      <c r="K1494" s="51"/>
      <c r="L1494" s="51"/>
      <c r="M1494" s="45"/>
      <c r="N1494" s="45"/>
      <c r="O1494" s="45"/>
      <c r="P1494" s="45"/>
    </row>
    <row r="1495" spans="8:16">
      <c r="H1495" s="50"/>
      <c r="I1495" s="51"/>
      <c r="J1495" s="51"/>
      <c r="K1495" s="51"/>
      <c r="L1495" s="51"/>
      <c r="M1495" s="45"/>
      <c r="N1495" s="45"/>
      <c r="O1495" s="45"/>
      <c r="P1495" s="45"/>
    </row>
    <row r="1496" spans="8:16">
      <c r="H1496" s="50"/>
      <c r="I1496" s="51"/>
      <c r="J1496" s="51"/>
      <c r="K1496" s="51"/>
      <c r="L1496" s="51"/>
      <c r="M1496" s="45"/>
      <c r="N1496" s="45"/>
      <c r="O1496" s="45"/>
      <c r="P1496" s="45"/>
    </row>
    <row r="1497" spans="8:16">
      <c r="H1497" s="50"/>
      <c r="I1497" s="51"/>
      <c r="J1497" s="51"/>
      <c r="K1497" s="51"/>
      <c r="L1497" s="51"/>
      <c r="M1497" s="45"/>
      <c r="N1497" s="45"/>
      <c r="O1497" s="45"/>
      <c r="P1497" s="45"/>
    </row>
    <row r="1498" spans="8:16">
      <c r="H1498" s="50"/>
      <c r="I1498" s="51"/>
      <c r="J1498" s="51"/>
      <c r="K1498" s="51"/>
      <c r="L1498" s="51"/>
      <c r="M1498" s="45"/>
      <c r="N1498" s="45"/>
      <c r="O1498" s="45"/>
      <c r="P1498" s="45"/>
    </row>
    <row r="1499" spans="8:16">
      <c r="H1499" s="50"/>
      <c r="I1499" s="51"/>
      <c r="J1499" s="51"/>
      <c r="K1499" s="51"/>
      <c r="L1499" s="51"/>
      <c r="M1499" s="45"/>
      <c r="N1499" s="45"/>
      <c r="O1499" s="45"/>
      <c r="P1499" s="45"/>
    </row>
    <row r="1500" spans="8:16">
      <c r="H1500" s="50"/>
      <c r="I1500" s="51"/>
      <c r="J1500" s="51"/>
      <c r="K1500" s="51"/>
      <c r="L1500" s="51"/>
      <c r="M1500" s="45"/>
      <c r="N1500" s="45"/>
      <c r="O1500" s="45"/>
      <c r="P1500" s="45"/>
    </row>
    <row r="1501" spans="8:16">
      <c r="H1501" s="50"/>
      <c r="I1501" s="51"/>
      <c r="J1501" s="51"/>
      <c r="K1501" s="51"/>
      <c r="L1501" s="51"/>
      <c r="M1501" s="45"/>
      <c r="N1501" s="45"/>
      <c r="O1501" s="45"/>
      <c r="P1501" s="45"/>
    </row>
    <row r="1502" spans="8:16">
      <c r="H1502" s="50"/>
      <c r="I1502" s="51"/>
      <c r="J1502" s="51"/>
      <c r="K1502" s="51"/>
      <c r="L1502" s="51"/>
      <c r="M1502" s="45"/>
      <c r="N1502" s="45"/>
      <c r="O1502" s="45"/>
      <c r="P1502" s="45"/>
    </row>
    <row r="1503" spans="8:16">
      <c r="H1503" s="50"/>
      <c r="I1503" s="51"/>
      <c r="J1503" s="51"/>
      <c r="K1503" s="51"/>
      <c r="L1503" s="51"/>
      <c r="M1503" s="45"/>
      <c r="N1503" s="45"/>
      <c r="O1503" s="45"/>
      <c r="P1503" s="45"/>
    </row>
    <row r="1504" spans="8:16">
      <c r="H1504" s="50"/>
      <c r="I1504" s="51"/>
      <c r="J1504" s="51"/>
      <c r="K1504" s="51"/>
      <c r="L1504" s="51"/>
      <c r="M1504" s="45"/>
      <c r="N1504" s="45"/>
      <c r="O1504" s="45"/>
      <c r="P1504" s="45"/>
    </row>
    <row r="1505" spans="8:16">
      <c r="H1505" s="50"/>
      <c r="I1505" s="51"/>
      <c r="J1505" s="51"/>
      <c r="K1505" s="51"/>
      <c r="L1505" s="51"/>
      <c r="M1505" s="45"/>
      <c r="N1505" s="45"/>
      <c r="O1505" s="45"/>
      <c r="P1505" s="45"/>
    </row>
    <row r="1506" spans="8:16">
      <c r="H1506" s="50"/>
      <c r="I1506" s="51"/>
      <c r="J1506" s="51"/>
      <c r="K1506" s="51"/>
      <c r="L1506" s="51"/>
      <c r="M1506" s="45"/>
      <c r="N1506" s="45"/>
      <c r="O1506" s="45"/>
      <c r="P1506" s="45"/>
    </row>
    <row r="1507" spans="8:16">
      <c r="H1507" s="50"/>
      <c r="I1507" s="51"/>
      <c r="J1507" s="51"/>
      <c r="K1507" s="51"/>
      <c r="L1507" s="51"/>
      <c r="M1507" s="45"/>
      <c r="N1507" s="45"/>
      <c r="O1507" s="45"/>
      <c r="P1507" s="45"/>
    </row>
    <row r="1508" spans="8:16">
      <c r="H1508" s="50"/>
      <c r="I1508" s="51"/>
      <c r="J1508" s="51"/>
      <c r="K1508" s="51"/>
      <c r="L1508" s="51"/>
      <c r="M1508" s="45"/>
      <c r="N1508" s="45"/>
      <c r="O1508" s="45"/>
      <c r="P1508" s="45"/>
    </row>
    <row r="1509" spans="8:16">
      <c r="H1509" s="50"/>
      <c r="I1509" s="51"/>
      <c r="J1509" s="51"/>
      <c r="K1509" s="51"/>
      <c r="L1509" s="51"/>
      <c r="M1509" s="45"/>
      <c r="N1509" s="45"/>
      <c r="O1509" s="45"/>
      <c r="P1509" s="45"/>
    </row>
    <row r="1510" spans="8:16">
      <c r="H1510" s="50"/>
      <c r="I1510" s="51"/>
      <c r="J1510" s="51"/>
      <c r="K1510" s="51"/>
      <c r="L1510" s="51"/>
      <c r="M1510" s="45"/>
      <c r="N1510" s="45"/>
      <c r="O1510" s="45"/>
      <c r="P1510" s="45"/>
    </row>
    <row r="1511" spans="8:16">
      <c r="H1511" s="50"/>
      <c r="I1511" s="51"/>
      <c r="J1511" s="51"/>
      <c r="K1511" s="51"/>
      <c r="L1511" s="51"/>
      <c r="M1511" s="45"/>
      <c r="N1511" s="45"/>
      <c r="O1511" s="45"/>
      <c r="P1511" s="45"/>
    </row>
    <row r="1512" spans="8:16">
      <c r="H1512" s="50"/>
      <c r="I1512" s="51"/>
      <c r="J1512" s="51"/>
      <c r="K1512" s="51"/>
      <c r="L1512" s="51"/>
      <c r="M1512" s="45"/>
      <c r="N1512" s="45"/>
      <c r="O1512" s="45"/>
      <c r="P1512" s="45"/>
    </row>
    <row r="1513" spans="8:16">
      <c r="H1513" s="50"/>
      <c r="I1513" s="51"/>
      <c r="J1513" s="51"/>
      <c r="K1513" s="51"/>
      <c r="L1513" s="51"/>
      <c r="M1513" s="45"/>
      <c r="N1513" s="45"/>
      <c r="O1513" s="45"/>
      <c r="P1513" s="45"/>
    </row>
    <row r="1514" spans="8:16">
      <c r="H1514" s="50"/>
      <c r="I1514" s="51"/>
      <c r="J1514" s="51"/>
      <c r="K1514" s="51"/>
      <c r="L1514" s="51"/>
      <c r="M1514" s="45"/>
      <c r="N1514" s="45"/>
      <c r="O1514" s="45"/>
      <c r="P1514" s="45"/>
    </row>
    <row r="1515" spans="8:16">
      <c r="H1515" s="50"/>
      <c r="I1515" s="51"/>
      <c r="J1515" s="51"/>
      <c r="K1515" s="51"/>
      <c r="L1515" s="51"/>
      <c r="M1515" s="45"/>
      <c r="N1515" s="45"/>
      <c r="O1515" s="45"/>
      <c r="P1515" s="45"/>
    </row>
    <row r="1516" spans="8:16">
      <c r="H1516" s="50"/>
      <c r="I1516" s="51"/>
      <c r="J1516" s="51"/>
      <c r="K1516" s="51"/>
      <c r="L1516" s="51"/>
      <c r="M1516" s="45"/>
      <c r="N1516" s="45"/>
      <c r="O1516" s="45"/>
      <c r="P1516" s="45"/>
    </row>
    <row r="1517" spans="8:16">
      <c r="H1517" s="50"/>
      <c r="I1517" s="51"/>
      <c r="J1517" s="51"/>
      <c r="K1517" s="51"/>
      <c r="L1517" s="51"/>
      <c r="M1517" s="45"/>
      <c r="N1517" s="45"/>
      <c r="O1517" s="45"/>
      <c r="P1517" s="45"/>
    </row>
    <row r="1518" spans="8:16">
      <c r="H1518" s="50"/>
      <c r="I1518" s="51"/>
      <c r="J1518" s="51"/>
      <c r="K1518" s="51"/>
      <c r="L1518" s="51"/>
      <c r="M1518" s="45"/>
      <c r="N1518" s="45"/>
      <c r="O1518" s="45"/>
      <c r="P1518" s="45"/>
    </row>
    <row r="1519" spans="8:16">
      <c r="H1519" s="50"/>
      <c r="I1519" s="51"/>
      <c r="J1519" s="51"/>
      <c r="K1519" s="51"/>
      <c r="L1519" s="51"/>
      <c r="M1519" s="45"/>
      <c r="N1519" s="45"/>
      <c r="O1519" s="45"/>
      <c r="P1519" s="45"/>
    </row>
    <row r="1520" spans="8:16">
      <c r="H1520" s="50"/>
      <c r="I1520" s="51"/>
      <c r="J1520" s="51"/>
      <c r="K1520" s="51"/>
      <c r="L1520" s="51"/>
      <c r="M1520" s="45"/>
      <c r="N1520" s="45"/>
      <c r="O1520" s="45"/>
      <c r="P1520" s="45"/>
    </row>
    <row r="1521" spans="8:16">
      <c r="H1521" s="50"/>
      <c r="I1521" s="51"/>
      <c r="J1521" s="51"/>
      <c r="K1521" s="51"/>
      <c r="L1521" s="51"/>
      <c r="M1521" s="45"/>
      <c r="N1521" s="45"/>
      <c r="O1521" s="45"/>
      <c r="P1521" s="45"/>
    </row>
    <row r="1522" spans="8:16">
      <c r="H1522" s="50"/>
      <c r="I1522" s="51"/>
      <c r="J1522" s="51"/>
      <c r="K1522" s="51"/>
      <c r="L1522" s="51"/>
      <c r="M1522" s="45"/>
      <c r="N1522" s="45"/>
      <c r="O1522" s="45"/>
      <c r="P1522" s="45"/>
    </row>
    <row r="1523" spans="8:16">
      <c r="H1523" s="50"/>
      <c r="I1523" s="51"/>
      <c r="J1523" s="51"/>
      <c r="K1523" s="51"/>
      <c r="L1523" s="51"/>
      <c r="M1523" s="45"/>
      <c r="N1523" s="45"/>
      <c r="O1523" s="45"/>
      <c r="P1523" s="45"/>
    </row>
    <row r="1524" spans="8:16">
      <c r="H1524" s="50"/>
      <c r="I1524" s="51"/>
      <c r="J1524" s="51"/>
      <c r="K1524" s="51"/>
      <c r="L1524" s="51"/>
      <c r="M1524" s="45"/>
      <c r="N1524" s="45"/>
      <c r="O1524" s="45"/>
      <c r="P1524" s="45"/>
    </row>
    <row r="1525" spans="8:16">
      <c r="H1525" s="50"/>
      <c r="I1525" s="51"/>
      <c r="J1525" s="51"/>
      <c r="K1525" s="51"/>
      <c r="L1525" s="51"/>
      <c r="M1525" s="45"/>
      <c r="N1525" s="45"/>
      <c r="O1525" s="45"/>
      <c r="P1525" s="45"/>
    </row>
    <row r="1526" spans="8:16">
      <c r="H1526" s="50"/>
      <c r="I1526" s="51"/>
      <c r="J1526" s="51"/>
      <c r="K1526" s="51"/>
      <c r="L1526" s="51"/>
      <c r="M1526" s="45"/>
      <c r="N1526" s="45"/>
      <c r="O1526" s="45"/>
      <c r="P1526" s="45"/>
    </row>
    <row r="1527" spans="8:16">
      <c r="H1527" s="50"/>
      <c r="I1527" s="51"/>
      <c r="J1527" s="51"/>
      <c r="K1527" s="51"/>
      <c r="L1527" s="51"/>
      <c r="M1527" s="45"/>
      <c r="N1527" s="45"/>
      <c r="O1527" s="45"/>
      <c r="P1527" s="45"/>
    </row>
    <row r="1528" spans="8:16">
      <c r="H1528" s="50"/>
      <c r="I1528" s="51"/>
      <c r="J1528" s="51"/>
      <c r="K1528" s="51"/>
      <c r="L1528" s="51"/>
      <c r="M1528" s="45"/>
      <c r="N1528" s="45"/>
      <c r="O1528" s="45"/>
      <c r="P1528" s="45"/>
    </row>
    <row r="1529" spans="8:16">
      <c r="H1529" s="50"/>
      <c r="I1529" s="51"/>
      <c r="J1529" s="51"/>
      <c r="K1529" s="51"/>
      <c r="L1529" s="51"/>
      <c r="M1529" s="45"/>
      <c r="N1529" s="45"/>
      <c r="O1529" s="45"/>
      <c r="P1529" s="45"/>
    </row>
    <row r="1530" spans="8:16">
      <c r="H1530" s="50"/>
      <c r="I1530" s="51"/>
      <c r="J1530" s="51"/>
      <c r="K1530" s="51"/>
      <c r="L1530" s="51"/>
      <c r="M1530" s="45"/>
      <c r="N1530" s="45"/>
      <c r="O1530" s="45"/>
      <c r="P1530" s="45"/>
    </row>
    <row r="1531" spans="8:16">
      <c r="H1531" s="50"/>
      <c r="I1531" s="51"/>
      <c r="J1531" s="51"/>
      <c r="K1531" s="51"/>
      <c r="L1531" s="51"/>
      <c r="M1531" s="45"/>
      <c r="N1531" s="45"/>
      <c r="O1531" s="45"/>
      <c r="P1531" s="45"/>
    </row>
    <row r="1532" spans="8:16">
      <c r="H1532" s="50"/>
      <c r="I1532" s="51"/>
      <c r="J1532" s="51"/>
      <c r="K1532" s="51"/>
      <c r="L1532" s="51"/>
      <c r="M1532" s="45"/>
      <c r="N1532" s="45"/>
      <c r="O1532" s="45"/>
      <c r="P1532" s="45"/>
    </row>
    <row r="1533" spans="8:16">
      <c r="H1533" s="50"/>
      <c r="I1533" s="51"/>
      <c r="J1533" s="51"/>
      <c r="K1533" s="51"/>
      <c r="L1533" s="51"/>
      <c r="M1533" s="45"/>
      <c r="N1533" s="45"/>
      <c r="O1533" s="45"/>
      <c r="P1533" s="45"/>
    </row>
    <row r="1534" spans="8:16">
      <c r="H1534" s="50"/>
      <c r="I1534" s="51"/>
      <c r="J1534" s="51"/>
      <c r="K1534" s="51"/>
      <c r="L1534" s="51"/>
      <c r="M1534" s="45"/>
      <c r="N1534" s="45"/>
      <c r="O1534" s="45"/>
      <c r="P1534" s="45"/>
    </row>
    <row r="1535" spans="8:16">
      <c r="H1535" s="50"/>
      <c r="I1535" s="51"/>
      <c r="J1535" s="51"/>
      <c r="K1535" s="51"/>
      <c r="L1535" s="51"/>
      <c r="M1535" s="45"/>
      <c r="N1535" s="45"/>
      <c r="O1535" s="45"/>
      <c r="P1535" s="45"/>
    </row>
    <row r="1536" spans="8:16">
      <c r="H1536" s="50"/>
      <c r="I1536" s="51"/>
      <c r="J1536" s="51"/>
      <c r="K1536" s="51"/>
      <c r="L1536" s="51"/>
      <c r="M1536" s="45"/>
      <c r="N1536" s="45"/>
      <c r="O1536" s="45"/>
      <c r="P1536" s="45"/>
    </row>
    <row r="1537" spans="8:16">
      <c r="H1537" s="50"/>
      <c r="I1537" s="51"/>
      <c r="J1537" s="51"/>
      <c r="K1537" s="51"/>
      <c r="L1537" s="51"/>
      <c r="M1537" s="45"/>
      <c r="N1537" s="45"/>
      <c r="O1537" s="45"/>
      <c r="P1537" s="45"/>
    </row>
    <row r="1538" spans="8:16">
      <c r="H1538" s="50"/>
      <c r="I1538" s="51"/>
      <c r="J1538" s="51"/>
      <c r="K1538" s="51"/>
      <c r="L1538" s="51"/>
      <c r="M1538" s="45"/>
      <c r="N1538" s="45"/>
      <c r="O1538" s="45"/>
      <c r="P1538" s="45"/>
    </row>
    <row r="1539" spans="8:16">
      <c r="H1539" s="50"/>
      <c r="I1539" s="51"/>
      <c r="J1539" s="51"/>
      <c r="K1539" s="51"/>
      <c r="L1539" s="51"/>
      <c r="M1539" s="45"/>
      <c r="N1539" s="45"/>
      <c r="O1539" s="45"/>
      <c r="P1539" s="45"/>
    </row>
    <row r="1540" spans="8:16">
      <c r="H1540" s="50"/>
      <c r="I1540" s="51"/>
      <c r="J1540" s="51"/>
      <c r="K1540" s="51"/>
      <c r="L1540" s="51"/>
      <c r="M1540" s="45"/>
      <c r="N1540" s="45"/>
      <c r="O1540" s="45"/>
      <c r="P1540" s="45"/>
    </row>
    <row r="1541" spans="8:16">
      <c r="H1541" s="50"/>
      <c r="I1541" s="51"/>
      <c r="J1541" s="51"/>
      <c r="K1541" s="51"/>
      <c r="L1541" s="51"/>
      <c r="M1541" s="45"/>
      <c r="N1541" s="45"/>
      <c r="O1541" s="45"/>
      <c r="P1541" s="45"/>
    </row>
    <row r="1542" spans="8:16">
      <c r="H1542" s="50"/>
      <c r="I1542" s="51"/>
      <c r="J1542" s="51"/>
      <c r="K1542" s="51"/>
      <c r="L1542" s="51"/>
      <c r="M1542" s="45"/>
      <c r="N1542" s="45"/>
      <c r="O1542" s="45"/>
      <c r="P1542" s="45"/>
    </row>
    <row r="1543" spans="8:16">
      <c r="H1543" s="50"/>
      <c r="I1543" s="51"/>
      <c r="J1543" s="51"/>
      <c r="K1543" s="51"/>
      <c r="L1543" s="51"/>
      <c r="M1543" s="45"/>
      <c r="N1543" s="45"/>
      <c r="O1543" s="45"/>
      <c r="P1543" s="45"/>
    </row>
    <row r="1544" spans="8:16">
      <c r="H1544" s="50"/>
      <c r="I1544" s="51"/>
      <c r="J1544" s="51"/>
      <c r="K1544" s="51"/>
      <c r="L1544" s="51"/>
      <c r="M1544" s="45"/>
      <c r="N1544" s="45"/>
      <c r="O1544" s="45"/>
      <c r="P1544" s="45"/>
    </row>
    <row r="1545" spans="8:16">
      <c r="H1545" s="50"/>
      <c r="I1545" s="51"/>
      <c r="J1545" s="51"/>
      <c r="K1545" s="51"/>
      <c r="L1545" s="51"/>
      <c r="M1545" s="45"/>
      <c r="N1545" s="45"/>
      <c r="O1545" s="45"/>
      <c r="P1545" s="45"/>
    </row>
    <row r="1546" spans="8:16">
      <c r="H1546" s="50"/>
      <c r="I1546" s="51"/>
      <c r="J1546" s="51"/>
      <c r="K1546" s="51"/>
      <c r="L1546" s="51"/>
      <c r="M1546" s="45"/>
      <c r="N1546" s="45"/>
      <c r="O1546" s="45"/>
      <c r="P1546" s="45"/>
    </row>
    <row r="1547" spans="8:16">
      <c r="H1547" s="50"/>
      <c r="I1547" s="51"/>
      <c r="J1547" s="51"/>
      <c r="K1547" s="51"/>
      <c r="L1547" s="51"/>
      <c r="M1547" s="45"/>
      <c r="N1547" s="45"/>
      <c r="O1547" s="45"/>
      <c r="P1547" s="45"/>
    </row>
    <row r="1548" spans="8:16">
      <c r="H1548" s="50"/>
      <c r="I1548" s="51"/>
      <c r="J1548" s="51"/>
      <c r="K1548" s="51"/>
      <c r="L1548" s="51"/>
      <c r="M1548" s="45"/>
      <c r="N1548" s="45"/>
      <c r="O1548" s="45"/>
      <c r="P1548" s="45"/>
    </row>
    <row r="1549" spans="8:16">
      <c r="H1549" s="50"/>
      <c r="I1549" s="51"/>
      <c r="J1549" s="51"/>
      <c r="K1549" s="51"/>
      <c r="L1549" s="51"/>
      <c r="M1549" s="45"/>
      <c r="N1549" s="45"/>
      <c r="O1549" s="45"/>
      <c r="P1549" s="45"/>
    </row>
    <row r="1550" spans="8:16">
      <c r="H1550" s="50"/>
      <c r="I1550" s="51"/>
      <c r="J1550" s="51"/>
      <c r="K1550" s="51"/>
      <c r="L1550" s="51"/>
      <c r="M1550" s="45"/>
      <c r="N1550" s="45"/>
      <c r="O1550" s="45"/>
      <c r="P1550" s="45"/>
    </row>
    <row r="1551" spans="8:16">
      <c r="H1551" s="50"/>
      <c r="I1551" s="51"/>
      <c r="J1551" s="51"/>
      <c r="K1551" s="51"/>
      <c r="L1551" s="51"/>
      <c r="M1551" s="45"/>
      <c r="N1551" s="45"/>
      <c r="O1551" s="45"/>
      <c r="P1551" s="45"/>
    </row>
    <row r="1552" spans="8:16">
      <c r="H1552" s="50"/>
      <c r="I1552" s="51"/>
      <c r="J1552" s="51"/>
      <c r="K1552" s="51"/>
      <c r="L1552" s="51"/>
      <c r="M1552" s="45"/>
      <c r="N1552" s="45"/>
      <c r="O1552" s="45"/>
      <c r="P1552" s="45"/>
    </row>
    <row r="1553" spans="8:16">
      <c r="H1553" s="50"/>
      <c r="I1553" s="51"/>
      <c r="J1553" s="51"/>
      <c r="K1553" s="51"/>
      <c r="L1553" s="51"/>
      <c r="M1553" s="45"/>
      <c r="N1553" s="45"/>
      <c r="O1553" s="45"/>
      <c r="P1553" s="45"/>
    </row>
    <row r="1554" spans="8:16">
      <c r="H1554" s="50"/>
      <c r="I1554" s="51"/>
      <c r="J1554" s="51"/>
      <c r="K1554" s="51"/>
      <c r="L1554" s="51"/>
      <c r="M1554" s="45"/>
      <c r="N1554" s="45"/>
      <c r="O1554" s="45"/>
      <c r="P1554" s="45"/>
    </row>
    <row r="1555" spans="8:16">
      <c r="H1555" s="50"/>
      <c r="I1555" s="51"/>
      <c r="J1555" s="51"/>
      <c r="K1555" s="51"/>
      <c r="L1555" s="51"/>
      <c r="M1555" s="45"/>
      <c r="N1555" s="45"/>
      <c r="O1555" s="45"/>
      <c r="P1555" s="45"/>
    </row>
    <row r="1556" spans="8:16">
      <c r="H1556" s="50"/>
      <c r="I1556" s="51"/>
      <c r="J1556" s="51"/>
      <c r="K1556" s="51"/>
      <c r="L1556" s="51"/>
      <c r="M1556" s="45"/>
      <c r="N1556" s="45"/>
      <c r="O1556" s="45"/>
      <c r="P1556" s="45"/>
    </row>
    <row r="1557" spans="8:16">
      <c r="H1557" s="50"/>
      <c r="I1557" s="51"/>
      <c r="J1557" s="51"/>
      <c r="K1557" s="51"/>
      <c r="L1557" s="51"/>
      <c r="M1557" s="45"/>
      <c r="N1557" s="45"/>
      <c r="O1557" s="45"/>
      <c r="P1557" s="45"/>
    </row>
    <row r="1558" spans="8:16">
      <c r="H1558" s="50"/>
      <c r="I1558" s="51"/>
      <c r="J1558" s="51"/>
      <c r="K1558" s="51"/>
      <c r="L1558" s="51"/>
      <c r="M1558" s="45"/>
      <c r="N1558" s="45"/>
      <c r="O1558" s="45"/>
      <c r="P1558" s="45"/>
    </row>
    <row r="1559" spans="8:16">
      <c r="H1559" s="50"/>
      <c r="I1559" s="51"/>
      <c r="J1559" s="51"/>
      <c r="K1559" s="51"/>
      <c r="L1559" s="51"/>
      <c r="M1559" s="45"/>
      <c r="N1559" s="45"/>
      <c r="O1559" s="45"/>
      <c r="P1559" s="45"/>
    </row>
    <row r="1560" spans="8:16">
      <c r="H1560" s="50"/>
      <c r="I1560" s="51"/>
      <c r="J1560" s="51"/>
      <c r="K1560" s="51"/>
      <c r="L1560" s="51"/>
      <c r="M1560" s="45"/>
      <c r="N1560" s="45"/>
      <c r="O1560" s="45"/>
      <c r="P1560" s="45"/>
    </row>
    <row r="1561" spans="8:16">
      <c r="H1561" s="50"/>
      <c r="I1561" s="51"/>
      <c r="J1561" s="51"/>
      <c r="K1561" s="51"/>
      <c r="L1561" s="51"/>
      <c r="M1561" s="45"/>
      <c r="N1561" s="45"/>
      <c r="O1561" s="45"/>
      <c r="P1561" s="45"/>
    </row>
    <row r="1562" spans="8:16">
      <c r="H1562" s="50"/>
      <c r="I1562" s="51"/>
      <c r="J1562" s="51"/>
      <c r="K1562" s="51"/>
      <c r="L1562" s="51"/>
      <c r="M1562" s="45"/>
      <c r="N1562" s="45"/>
      <c r="O1562" s="45"/>
      <c r="P1562" s="45"/>
    </row>
    <row r="1563" spans="8:16">
      <c r="H1563" s="50"/>
      <c r="I1563" s="51"/>
      <c r="J1563" s="51"/>
      <c r="K1563" s="51"/>
      <c r="L1563" s="51"/>
      <c r="M1563" s="45"/>
      <c r="N1563" s="45"/>
      <c r="O1563" s="45"/>
      <c r="P1563" s="45"/>
    </row>
    <row r="1564" spans="8:16">
      <c r="H1564" s="50"/>
      <c r="I1564" s="51"/>
      <c r="J1564" s="51"/>
      <c r="K1564" s="51"/>
      <c r="L1564" s="51"/>
      <c r="M1564" s="45"/>
      <c r="N1564" s="45"/>
      <c r="O1564" s="45"/>
      <c r="P1564" s="45"/>
    </row>
    <row r="1565" spans="8:16">
      <c r="H1565" s="50"/>
      <c r="I1565" s="51"/>
      <c r="J1565" s="51"/>
      <c r="K1565" s="51"/>
      <c r="L1565" s="51"/>
      <c r="M1565" s="45"/>
      <c r="N1565" s="45"/>
      <c r="O1565" s="45"/>
      <c r="P1565" s="45"/>
    </row>
    <row r="1566" spans="8:16">
      <c r="H1566" s="50"/>
      <c r="I1566" s="51"/>
      <c r="J1566" s="51"/>
      <c r="K1566" s="51"/>
      <c r="L1566" s="51"/>
      <c r="M1566" s="45"/>
      <c r="N1566" s="45"/>
      <c r="O1566" s="45"/>
      <c r="P1566" s="45"/>
    </row>
    <row r="1567" spans="8:16">
      <c r="H1567" s="50"/>
      <c r="I1567" s="51"/>
      <c r="J1567" s="51"/>
      <c r="K1567" s="51"/>
      <c r="L1567" s="51"/>
      <c r="M1567" s="45"/>
      <c r="N1567" s="45"/>
      <c r="O1567" s="45"/>
      <c r="P1567" s="45"/>
    </row>
    <row r="1568" spans="8:16">
      <c r="H1568" s="50"/>
      <c r="I1568" s="51"/>
      <c r="J1568" s="51"/>
      <c r="K1568" s="51"/>
      <c r="L1568" s="51"/>
      <c r="M1568" s="45"/>
      <c r="N1568" s="45"/>
      <c r="O1568" s="45"/>
      <c r="P1568" s="45"/>
    </row>
    <row r="1569" spans="8:16">
      <c r="H1569" s="50"/>
      <c r="I1569" s="51"/>
      <c r="J1569" s="51"/>
      <c r="K1569" s="51"/>
      <c r="L1569" s="51"/>
      <c r="M1569" s="45"/>
      <c r="N1569" s="45"/>
      <c r="O1569" s="45"/>
      <c r="P1569" s="45"/>
    </row>
    <row r="1570" spans="8:16">
      <c r="H1570" s="50"/>
      <c r="I1570" s="51"/>
      <c r="J1570" s="51"/>
      <c r="K1570" s="51"/>
      <c r="L1570" s="51"/>
      <c r="M1570" s="45"/>
      <c r="N1570" s="45"/>
      <c r="O1570" s="45"/>
      <c r="P1570" s="45"/>
    </row>
    <row r="1571" spans="8:16">
      <c r="H1571" s="50"/>
      <c r="I1571" s="51"/>
      <c r="J1571" s="51"/>
      <c r="K1571" s="51"/>
      <c r="L1571" s="51"/>
      <c r="M1571" s="45"/>
      <c r="N1571" s="45"/>
      <c r="O1571" s="45"/>
      <c r="P1571" s="45"/>
    </row>
    <row r="1572" spans="8:16">
      <c r="H1572" s="50"/>
      <c r="I1572" s="51"/>
      <c r="J1572" s="51"/>
      <c r="K1572" s="51"/>
      <c r="L1572" s="51"/>
      <c r="M1572" s="45"/>
      <c r="N1572" s="45"/>
      <c r="O1572" s="45"/>
      <c r="P1572" s="45"/>
    </row>
    <row r="1573" spans="8:16">
      <c r="H1573" s="50"/>
      <c r="I1573" s="51"/>
      <c r="J1573" s="51"/>
      <c r="K1573" s="51"/>
      <c r="L1573" s="51"/>
      <c r="M1573" s="45"/>
      <c r="N1573" s="45"/>
      <c r="O1573" s="45"/>
      <c r="P1573" s="45"/>
    </row>
    <row r="1574" spans="8:16">
      <c r="H1574" s="50"/>
      <c r="I1574" s="51"/>
      <c r="J1574" s="51"/>
      <c r="K1574" s="51"/>
      <c r="L1574" s="51"/>
      <c r="M1574" s="45"/>
      <c r="N1574" s="45"/>
      <c r="O1574" s="45"/>
      <c r="P1574" s="45"/>
    </row>
    <row r="1575" spans="8:16">
      <c r="H1575" s="50"/>
      <c r="I1575" s="51"/>
      <c r="J1575" s="51"/>
      <c r="K1575" s="51"/>
      <c r="L1575" s="51"/>
      <c r="M1575" s="45"/>
      <c r="N1575" s="45"/>
      <c r="O1575" s="45"/>
      <c r="P1575" s="45"/>
    </row>
    <row r="1576" spans="8:16">
      <c r="H1576" s="50"/>
      <c r="I1576" s="51"/>
      <c r="J1576" s="51"/>
      <c r="K1576" s="51"/>
      <c r="L1576" s="51"/>
      <c r="M1576" s="45"/>
      <c r="N1576" s="45"/>
      <c r="O1576" s="45"/>
      <c r="P1576" s="45"/>
    </row>
    <row r="1577" spans="8:16">
      <c r="H1577" s="50"/>
      <c r="I1577" s="51"/>
      <c r="J1577" s="51"/>
      <c r="K1577" s="51"/>
      <c r="L1577" s="51"/>
      <c r="M1577" s="45"/>
      <c r="N1577" s="45"/>
      <c r="O1577" s="45"/>
      <c r="P1577" s="45"/>
    </row>
    <row r="1578" spans="8:16">
      <c r="H1578" s="50"/>
      <c r="I1578" s="51"/>
      <c r="J1578" s="51"/>
      <c r="K1578" s="51"/>
      <c r="L1578" s="51"/>
      <c r="M1578" s="45"/>
      <c r="N1578" s="45"/>
      <c r="O1578" s="45"/>
      <c r="P1578" s="45"/>
    </row>
    <row r="1579" spans="8:16">
      <c r="H1579" s="50"/>
      <c r="I1579" s="51"/>
      <c r="J1579" s="51"/>
      <c r="K1579" s="51"/>
      <c r="L1579" s="51"/>
      <c r="M1579" s="45"/>
      <c r="N1579" s="45"/>
      <c r="O1579" s="45"/>
      <c r="P1579" s="45"/>
    </row>
    <row r="1580" spans="8:16">
      <c r="H1580" s="50"/>
      <c r="I1580" s="51"/>
      <c r="J1580" s="51"/>
      <c r="K1580" s="51"/>
      <c r="L1580" s="51"/>
      <c r="M1580" s="45"/>
      <c r="N1580" s="45"/>
      <c r="O1580" s="45"/>
      <c r="P1580" s="45"/>
    </row>
    <row r="1581" spans="8:16">
      <c r="H1581" s="50"/>
      <c r="I1581" s="51"/>
      <c r="J1581" s="51"/>
      <c r="K1581" s="51"/>
      <c r="L1581" s="51"/>
      <c r="M1581" s="45"/>
      <c r="N1581" s="45"/>
      <c r="O1581" s="45"/>
      <c r="P1581" s="45"/>
    </row>
    <row r="1582" spans="8:16">
      <c r="H1582" s="50"/>
      <c r="I1582" s="51"/>
      <c r="J1582" s="51"/>
      <c r="K1582" s="51"/>
      <c r="L1582" s="51"/>
      <c r="M1582" s="45"/>
      <c r="N1582" s="45"/>
      <c r="O1582" s="45"/>
      <c r="P1582" s="45"/>
    </row>
    <row r="1583" spans="8:16">
      <c r="H1583" s="50"/>
      <c r="I1583" s="51"/>
      <c r="J1583" s="51"/>
      <c r="K1583" s="51"/>
      <c r="L1583" s="51"/>
      <c r="M1583" s="45"/>
      <c r="N1583" s="45"/>
      <c r="O1583" s="45"/>
      <c r="P1583" s="45"/>
    </row>
    <row r="1584" spans="8:16">
      <c r="H1584" s="50"/>
      <c r="I1584" s="51"/>
      <c r="J1584" s="51"/>
      <c r="K1584" s="51"/>
      <c r="L1584" s="51"/>
      <c r="M1584" s="45"/>
      <c r="N1584" s="45"/>
      <c r="O1584" s="45"/>
      <c r="P1584" s="45"/>
    </row>
    <row r="1585" spans="8:16">
      <c r="H1585" s="50"/>
      <c r="I1585" s="51"/>
      <c r="J1585" s="51"/>
      <c r="K1585" s="51"/>
      <c r="L1585" s="51"/>
      <c r="M1585" s="45"/>
      <c r="N1585" s="45"/>
      <c r="O1585" s="45"/>
      <c r="P1585" s="45"/>
    </row>
    <row r="1586" spans="8:16">
      <c r="H1586" s="50"/>
      <c r="I1586" s="51"/>
      <c r="J1586" s="51"/>
      <c r="K1586" s="51"/>
      <c r="L1586" s="51"/>
      <c r="M1586" s="45"/>
      <c r="N1586" s="45"/>
      <c r="O1586" s="45"/>
      <c r="P1586" s="45"/>
    </row>
    <row r="1587" spans="8:16">
      <c r="H1587" s="50"/>
      <c r="I1587" s="51"/>
      <c r="J1587" s="51"/>
      <c r="K1587" s="51"/>
      <c r="L1587" s="51"/>
      <c r="M1587" s="45"/>
      <c r="N1587" s="45"/>
      <c r="O1587" s="45"/>
      <c r="P1587" s="45"/>
    </row>
    <row r="1588" spans="8:16">
      <c r="H1588" s="50"/>
      <c r="I1588" s="51"/>
      <c r="J1588" s="51"/>
      <c r="K1588" s="51"/>
      <c r="L1588" s="51"/>
      <c r="M1588" s="45"/>
      <c r="N1588" s="45"/>
      <c r="O1588" s="45"/>
      <c r="P1588" s="45"/>
    </row>
    <row r="1589" spans="8:16">
      <c r="H1589" s="50"/>
      <c r="I1589" s="51"/>
      <c r="J1589" s="51"/>
      <c r="K1589" s="51"/>
      <c r="L1589" s="51"/>
      <c r="M1589" s="45"/>
      <c r="N1589" s="45"/>
      <c r="O1589" s="45"/>
      <c r="P1589" s="45"/>
    </row>
    <row r="1590" spans="8:16">
      <c r="H1590" s="50"/>
      <c r="I1590" s="51"/>
      <c r="J1590" s="51"/>
      <c r="K1590" s="51"/>
      <c r="L1590" s="51"/>
      <c r="M1590" s="45"/>
      <c r="N1590" s="45"/>
      <c r="O1590" s="45"/>
      <c r="P1590" s="45"/>
    </row>
    <row r="1591" spans="8:16">
      <c r="H1591" s="50"/>
      <c r="I1591" s="51"/>
      <c r="J1591" s="51"/>
      <c r="K1591" s="51"/>
      <c r="L1591" s="51"/>
      <c r="M1591" s="45"/>
      <c r="N1591" s="45"/>
      <c r="O1591" s="45"/>
      <c r="P1591" s="45"/>
    </row>
    <row r="1592" spans="8:16">
      <c r="H1592" s="50"/>
      <c r="I1592" s="51"/>
      <c r="J1592" s="51"/>
      <c r="K1592" s="51"/>
      <c r="L1592" s="51"/>
      <c r="M1592" s="45"/>
      <c r="N1592" s="45"/>
      <c r="O1592" s="45"/>
      <c r="P1592" s="45"/>
    </row>
    <row r="1593" spans="8:16">
      <c r="H1593" s="50"/>
      <c r="I1593" s="51"/>
      <c r="J1593" s="51"/>
      <c r="K1593" s="51"/>
      <c r="L1593" s="51"/>
      <c r="M1593" s="45"/>
      <c r="N1593" s="45"/>
      <c r="O1593" s="45"/>
      <c r="P1593" s="45"/>
    </row>
    <row r="1594" spans="8:16">
      <c r="H1594" s="50"/>
      <c r="I1594" s="51"/>
      <c r="J1594" s="51"/>
      <c r="K1594" s="51"/>
      <c r="L1594" s="51"/>
      <c r="M1594" s="45"/>
      <c r="N1594" s="45"/>
      <c r="O1594" s="45"/>
      <c r="P1594" s="45"/>
    </row>
    <row r="1595" spans="8:16">
      <c r="H1595" s="50"/>
      <c r="I1595" s="51"/>
      <c r="J1595" s="51"/>
      <c r="K1595" s="51"/>
      <c r="L1595" s="51"/>
      <c r="M1595" s="45"/>
      <c r="N1595" s="45"/>
      <c r="O1595" s="45"/>
      <c r="P1595" s="45"/>
    </row>
    <row r="1596" spans="8:16">
      <c r="H1596" s="50"/>
      <c r="I1596" s="51"/>
      <c r="J1596" s="51"/>
      <c r="K1596" s="51"/>
      <c r="L1596" s="51"/>
      <c r="M1596" s="45"/>
      <c r="N1596" s="45"/>
      <c r="O1596" s="45"/>
      <c r="P1596" s="45"/>
    </row>
    <row r="1597" spans="8:16">
      <c r="H1597" s="50"/>
      <c r="I1597" s="51"/>
      <c r="J1597" s="51"/>
      <c r="K1597" s="51"/>
      <c r="L1597" s="51"/>
      <c r="M1597" s="45"/>
      <c r="N1597" s="45"/>
      <c r="O1597" s="45"/>
      <c r="P1597" s="45"/>
    </row>
    <row r="1598" spans="8:16">
      <c r="H1598" s="50"/>
      <c r="I1598" s="51"/>
      <c r="J1598" s="51"/>
      <c r="K1598" s="51"/>
      <c r="L1598" s="51"/>
      <c r="M1598" s="45"/>
      <c r="N1598" s="45"/>
      <c r="O1598" s="45"/>
      <c r="P1598" s="45"/>
    </row>
    <row r="1599" spans="8:16">
      <c r="H1599" s="50"/>
      <c r="I1599" s="51"/>
      <c r="J1599" s="51"/>
      <c r="K1599" s="51"/>
      <c r="L1599" s="51"/>
      <c r="M1599" s="45"/>
      <c r="N1599" s="45"/>
      <c r="O1599" s="45"/>
      <c r="P1599" s="45"/>
    </row>
    <row r="1600" spans="8:16">
      <c r="H1600" s="50"/>
      <c r="I1600" s="51"/>
      <c r="J1600" s="51"/>
      <c r="K1600" s="51"/>
      <c r="L1600" s="51"/>
      <c r="M1600" s="45"/>
      <c r="N1600" s="45"/>
      <c r="O1600" s="45"/>
      <c r="P1600" s="45"/>
    </row>
    <row r="1601" spans="8:16">
      <c r="H1601" s="50"/>
      <c r="I1601" s="51"/>
      <c r="J1601" s="51"/>
      <c r="K1601" s="51"/>
      <c r="L1601" s="51"/>
      <c r="M1601" s="45"/>
      <c r="N1601" s="45"/>
      <c r="O1601" s="45"/>
      <c r="P1601" s="45"/>
    </row>
    <row r="1602" spans="8:16">
      <c r="H1602" s="50"/>
      <c r="I1602" s="51"/>
      <c r="J1602" s="51"/>
      <c r="K1602" s="51"/>
      <c r="L1602" s="51"/>
      <c r="M1602" s="45"/>
      <c r="N1602" s="45"/>
      <c r="O1602" s="45"/>
      <c r="P1602" s="45"/>
    </row>
    <row r="1603" spans="8:16">
      <c r="H1603" s="50"/>
      <c r="I1603" s="51"/>
      <c r="J1603" s="51"/>
      <c r="K1603" s="51"/>
      <c r="L1603" s="51"/>
      <c r="M1603" s="45"/>
      <c r="N1603" s="45"/>
      <c r="O1603" s="45"/>
      <c r="P1603" s="45"/>
    </row>
    <row r="1604" spans="8:16">
      <c r="H1604" s="50"/>
      <c r="I1604" s="51"/>
      <c r="J1604" s="51"/>
      <c r="K1604" s="51"/>
      <c r="L1604" s="51"/>
      <c r="M1604" s="45"/>
      <c r="N1604" s="45"/>
      <c r="O1604" s="45"/>
      <c r="P1604" s="45"/>
    </row>
    <row r="1605" spans="8:16">
      <c r="H1605" s="50"/>
      <c r="I1605" s="51"/>
      <c r="J1605" s="51"/>
      <c r="K1605" s="51"/>
      <c r="L1605" s="51"/>
      <c r="M1605" s="45"/>
      <c r="N1605" s="45"/>
      <c r="O1605" s="45"/>
      <c r="P1605" s="45"/>
    </row>
    <row r="1606" spans="8:16">
      <c r="H1606" s="50"/>
      <c r="I1606" s="51"/>
      <c r="J1606" s="51"/>
      <c r="K1606" s="51"/>
      <c r="L1606" s="51"/>
      <c r="M1606" s="45"/>
      <c r="N1606" s="45"/>
      <c r="O1606" s="45"/>
      <c r="P1606" s="45"/>
    </row>
    <row r="1607" spans="8:16">
      <c r="H1607" s="50"/>
      <c r="I1607" s="51"/>
      <c r="J1607" s="51"/>
      <c r="K1607" s="51"/>
      <c r="L1607" s="51"/>
      <c r="M1607" s="45"/>
      <c r="N1607" s="45"/>
      <c r="O1607" s="45"/>
      <c r="P1607" s="45"/>
    </row>
    <row r="1608" spans="8:16">
      <c r="H1608" s="50"/>
      <c r="I1608" s="51"/>
      <c r="J1608" s="51"/>
      <c r="K1608" s="51"/>
      <c r="L1608" s="51"/>
      <c r="M1608" s="45"/>
      <c r="N1608" s="45"/>
      <c r="O1608" s="45"/>
      <c r="P1608" s="45"/>
    </row>
    <row r="1609" spans="8:16">
      <c r="H1609" s="50"/>
      <c r="I1609" s="51"/>
      <c r="J1609" s="51"/>
      <c r="K1609" s="51"/>
      <c r="L1609" s="51"/>
      <c r="M1609" s="45"/>
      <c r="N1609" s="45"/>
      <c r="O1609" s="45"/>
      <c r="P1609" s="45"/>
    </row>
    <row r="1610" spans="8:16">
      <c r="H1610" s="50"/>
      <c r="I1610" s="51"/>
      <c r="J1610" s="51"/>
      <c r="K1610" s="51"/>
      <c r="L1610" s="51"/>
      <c r="M1610" s="45"/>
      <c r="N1610" s="45"/>
      <c r="O1610" s="45"/>
      <c r="P1610" s="45"/>
    </row>
    <row r="1611" spans="8:16">
      <c r="H1611" s="50"/>
      <c r="I1611" s="51"/>
      <c r="J1611" s="51"/>
      <c r="K1611" s="51"/>
      <c r="L1611" s="51"/>
      <c r="M1611" s="45"/>
      <c r="N1611" s="45"/>
      <c r="O1611" s="45"/>
      <c r="P1611" s="45"/>
    </row>
    <row r="1612" spans="8:16">
      <c r="H1612" s="50"/>
      <c r="I1612" s="51"/>
      <c r="J1612" s="51"/>
      <c r="K1612" s="51"/>
      <c r="L1612" s="51"/>
      <c r="M1612" s="45"/>
      <c r="N1612" s="45"/>
      <c r="O1612" s="45"/>
      <c r="P1612" s="45"/>
    </row>
    <row r="1613" spans="8:16">
      <c r="H1613" s="50"/>
      <c r="I1613" s="51"/>
      <c r="J1613" s="51"/>
      <c r="K1613" s="51"/>
      <c r="L1613" s="51"/>
      <c r="M1613" s="45"/>
      <c r="N1613" s="45"/>
      <c r="O1613" s="45"/>
      <c r="P1613" s="45"/>
    </row>
    <row r="1614" spans="8:16">
      <c r="H1614" s="50"/>
      <c r="I1614" s="51"/>
      <c r="J1614" s="51"/>
      <c r="K1614" s="51"/>
      <c r="L1614" s="51"/>
      <c r="M1614" s="45"/>
      <c r="N1614" s="45"/>
      <c r="O1614" s="45"/>
      <c r="P1614" s="45"/>
    </row>
    <row r="1615" spans="8:16">
      <c r="H1615" s="50"/>
      <c r="I1615" s="51"/>
      <c r="J1615" s="51"/>
      <c r="K1615" s="51"/>
      <c r="L1615" s="51"/>
      <c r="M1615" s="45"/>
      <c r="N1615" s="45"/>
      <c r="O1615" s="45"/>
      <c r="P1615" s="45"/>
    </row>
    <row r="1616" spans="8:16">
      <c r="H1616" s="50"/>
      <c r="I1616" s="51"/>
      <c r="J1616" s="51"/>
      <c r="K1616" s="51"/>
      <c r="L1616" s="51"/>
      <c r="M1616" s="45"/>
      <c r="N1616" s="45"/>
      <c r="O1616" s="45"/>
      <c r="P1616" s="45"/>
    </row>
    <row r="1617" spans="8:16">
      <c r="H1617" s="50"/>
      <c r="I1617" s="51"/>
      <c r="J1617" s="51"/>
      <c r="K1617" s="51"/>
      <c r="L1617" s="51"/>
      <c r="M1617" s="45"/>
      <c r="N1617" s="45"/>
      <c r="O1617" s="45"/>
      <c r="P1617" s="45"/>
    </row>
    <row r="1618" spans="8:16">
      <c r="H1618" s="50"/>
      <c r="I1618" s="51"/>
      <c r="J1618" s="51"/>
      <c r="K1618" s="51"/>
      <c r="L1618" s="51"/>
      <c r="M1618" s="45"/>
      <c r="N1618" s="45"/>
      <c r="O1618" s="45"/>
      <c r="P1618" s="45"/>
    </row>
    <row r="1619" spans="8:16">
      <c r="H1619" s="50"/>
      <c r="I1619" s="51"/>
      <c r="J1619" s="51"/>
      <c r="K1619" s="51"/>
      <c r="L1619" s="51"/>
      <c r="M1619" s="45"/>
      <c r="N1619" s="45"/>
      <c r="O1619" s="45"/>
      <c r="P1619" s="45"/>
    </row>
    <row r="1620" spans="8:16">
      <c r="H1620" s="50"/>
      <c r="I1620" s="51"/>
      <c r="J1620" s="51"/>
      <c r="K1620" s="51"/>
      <c r="L1620" s="51"/>
      <c r="M1620" s="45"/>
      <c r="N1620" s="45"/>
      <c r="O1620" s="45"/>
      <c r="P1620" s="45"/>
    </row>
    <row r="1621" spans="8:16">
      <c r="H1621" s="50"/>
      <c r="I1621" s="51"/>
      <c r="J1621" s="51"/>
      <c r="K1621" s="51"/>
      <c r="L1621" s="51"/>
      <c r="M1621" s="45"/>
      <c r="N1621" s="45"/>
      <c r="O1621" s="45"/>
      <c r="P1621" s="45"/>
    </row>
    <row r="1622" spans="8:16">
      <c r="H1622" s="50"/>
      <c r="I1622" s="51"/>
      <c r="J1622" s="51"/>
      <c r="K1622" s="51"/>
      <c r="L1622" s="51"/>
      <c r="M1622" s="45"/>
      <c r="N1622" s="45"/>
      <c r="O1622" s="45"/>
      <c r="P1622" s="45"/>
    </row>
    <row r="1623" spans="8:16">
      <c r="H1623" s="50"/>
      <c r="I1623" s="51"/>
      <c r="J1623" s="51"/>
      <c r="K1623" s="51"/>
      <c r="L1623" s="51"/>
      <c r="M1623" s="45"/>
      <c r="N1623" s="45"/>
      <c r="O1623" s="45"/>
      <c r="P1623" s="45"/>
    </row>
    <row r="1624" spans="8:16">
      <c r="H1624" s="50"/>
      <c r="I1624" s="51"/>
      <c r="J1624" s="51"/>
      <c r="K1624" s="51"/>
      <c r="L1624" s="51"/>
      <c r="M1624" s="45"/>
      <c r="N1624" s="45"/>
      <c r="O1624" s="45"/>
      <c r="P1624" s="45"/>
    </row>
    <row r="1625" spans="8:16">
      <c r="H1625" s="50"/>
      <c r="I1625" s="51"/>
      <c r="J1625" s="51"/>
      <c r="K1625" s="51"/>
      <c r="L1625" s="51"/>
      <c r="M1625" s="45"/>
      <c r="N1625" s="45"/>
      <c r="O1625" s="45"/>
      <c r="P1625" s="45"/>
    </row>
    <row r="1626" spans="8:16">
      <c r="H1626" s="50"/>
      <c r="I1626" s="51"/>
      <c r="J1626" s="51"/>
      <c r="K1626" s="51"/>
      <c r="L1626" s="51"/>
      <c r="M1626" s="45"/>
      <c r="N1626" s="45"/>
      <c r="O1626" s="45"/>
      <c r="P1626" s="45"/>
    </row>
    <row r="1627" spans="8:16">
      <c r="H1627" s="50"/>
      <c r="I1627" s="51"/>
      <c r="J1627" s="51"/>
      <c r="K1627" s="51"/>
      <c r="L1627" s="51"/>
      <c r="M1627" s="45"/>
      <c r="N1627" s="45"/>
      <c r="O1627" s="45"/>
      <c r="P1627" s="45"/>
    </row>
    <row r="1628" spans="8:16">
      <c r="H1628" s="50"/>
      <c r="I1628" s="51"/>
      <c r="J1628" s="51"/>
      <c r="K1628" s="51"/>
      <c r="L1628" s="51"/>
      <c r="M1628" s="45"/>
      <c r="N1628" s="45"/>
      <c r="O1628" s="45"/>
      <c r="P1628" s="45"/>
    </row>
    <row r="1629" spans="8:16">
      <c r="H1629" s="50"/>
      <c r="I1629" s="51"/>
      <c r="J1629" s="51"/>
      <c r="K1629" s="51"/>
      <c r="L1629" s="51"/>
      <c r="M1629" s="45"/>
      <c r="N1629" s="45"/>
      <c r="O1629" s="45"/>
      <c r="P1629" s="45"/>
    </row>
    <row r="1630" spans="8:16">
      <c r="H1630" s="50"/>
      <c r="I1630" s="51"/>
      <c r="J1630" s="51"/>
      <c r="K1630" s="51"/>
      <c r="L1630" s="51"/>
      <c r="M1630" s="45"/>
      <c r="N1630" s="45"/>
      <c r="O1630" s="45"/>
      <c r="P1630" s="45"/>
    </row>
    <row r="1631" spans="8:16">
      <c r="H1631" s="50"/>
      <c r="I1631" s="51"/>
      <c r="J1631" s="51"/>
      <c r="K1631" s="51"/>
      <c r="L1631" s="51"/>
      <c r="M1631" s="45"/>
      <c r="N1631" s="45"/>
      <c r="O1631" s="45"/>
      <c r="P1631" s="45"/>
    </row>
    <row r="1632" spans="8:16">
      <c r="H1632" s="50"/>
      <c r="I1632" s="51"/>
      <c r="J1632" s="51"/>
      <c r="K1632" s="51"/>
      <c r="L1632" s="51"/>
      <c r="M1632" s="45"/>
      <c r="N1632" s="45"/>
      <c r="O1632" s="45"/>
      <c r="P1632" s="45"/>
    </row>
    <row r="1633" spans="8:16">
      <c r="H1633" s="50"/>
      <c r="I1633" s="51"/>
      <c r="J1633" s="51"/>
      <c r="K1633" s="51"/>
      <c r="L1633" s="51"/>
      <c r="M1633" s="45"/>
      <c r="N1633" s="45"/>
      <c r="O1633" s="45"/>
      <c r="P1633" s="45"/>
    </row>
    <row r="1634" spans="8:16">
      <c r="H1634" s="50"/>
      <c r="I1634" s="51"/>
      <c r="J1634" s="51"/>
      <c r="K1634" s="51"/>
      <c r="L1634" s="51"/>
      <c r="M1634" s="45"/>
      <c r="N1634" s="45"/>
      <c r="O1634" s="45"/>
      <c r="P1634" s="45"/>
    </row>
    <row r="1635" spans="8:16">
      <c r="H1635" s="50"/>
      <c r="I1635" s="51"/>
      <c r="J1635" s="51"/>
      <c r="K1635" s="51"/>
      <c r="L1635" s="51"/>
      <c r="M1635" s="45"/>
      <c r="N1635" s="45"/>
      <c r="O1635" s="45"/>
      <c r="P1635" s="45"/>
    </row>
    <row r="1636" spans="8:16">
      <c r="H1636" s="50"/>
      <c r="I1636" s="51"/>
      <c r="J1636" s="51"/>
      <c r="K1636" s="51"/>
      <c r="L1636" s="51"/>
      <c r="M1636" s="45"/>
      <c r="N1636" s="45"/>
      <c r="O1636" s="45"/>
      <c r="P1636" s="45"/>
    </row>
    <row r="1637" spans="8:16">
      <c r="H1637" s="50"/>
      <c r="I1637" s="51"/>
      <c r="J1637" s="51"/>
      <c r="K1637" s="51"/>
      <c r="L1637" s="51"/>
      <c r="M1637" s="45"/>
      <c r="N1637" s="45"/>
      <c r="O1637" s="45"/>
      <c r="P1637" s="45"/>
    </row>
    <row r="1638" spans="8:16">
      <c r="H1638" s="50"/>
      <c r="I1638" s="51"/>
      <c r="J1638" s="51"/>
      <c r="K1638" s="51"/>
      <c r="L1638" s="51"/>
      <c r="M1638" s="45"/>
      <c r="N1638" s="45"/>
      <c r="O1638" s="45"/>
      <c r="P1638" s="45"/>
    </row>
    <row r="1639" spans="8:16">
      <c r="H1639" s="50"/>
      <c r="I1639" s="51"/>
      <c r="J1639" s="51"/>
      <c r="K1639" s="51"/>
      <c r="L1639" s="51"/>
      <c r="M1639" s="45"/>
      <c r="N1639" s="45"/>
      <c r="O1639" s="45"/>
      <c r="P1639" s="45"/>
    </row>
    <row r="1640" spans="8:16">
      <c r="H1640" s="50"/>
      <c r="I1640" s="51"/>
      <c r="J1640" s="51"/>
      <c r="K1640" s="51"/>
      <c r="L1640" s="51"/>
      <c r="M1640" s="45"/>
      <c r="N1640" s="45"/>
      <c r="O1640" s="45"/>
      <c r="P1640" s="45"/>
    </row>
    <row r="1641" spans="8:16">
      <c r="H1641" s="50"/>
      <c r="I1641" s="51"/>
      <c r="J1641" s="51"/>
      <c r="K1641" s="51"/>
      <c r="L1641" s="51"/>
      <c r="M1641" s="45"/>
      <c r="N1641" s="45"/>
      <c r="O1641" s="45"/>
      <c r="P1641" s="45"/>
    </row>
    <row r="1642" spans="8:16">
      <c r="H1642" s="50"/>
      <c r="I1642" s="51"/>
      <c r="J1642" s="51"/>
      <c r="K1642" s="51"/>
      <c r="L1642" s="51"/>
      <c r="M1642" s="45"/>
      <c r="N1642" s="45"/>
      <c r="O1642" s="45"/>
      <c r="P1642" s="45"/>
    </row>
    <row r="1643" spans="8:16">
      <c r="H1643" s="50"/>
      <c r="I1643" s="51"/>
      <c r="J1643" s="51"/>
      <c r="K1643" s="51"/>
      <c r="L1643" s="51"/>
      <c r="M1643" s="45"/>
      <c r="N1643" s="45"/>
      <c r="O1643" s="45"/>
      <c r="P1643" s="45"/>
    </row>
    <row r="1644" spans="8:16">
      <c r="H1644" s="50"/>
      <c r="I1644" s="51"/>
      <c r="J1644" s="51"/>
      <c r="K1644" s="51"/>
      <c r="L1644" s="51"/>
      <c r="M1644" s="45"/>
      <c r="N1644" s="45"/>
      <c r="O1644" s="45"/>
      <c r="P1644" s="45"/>
    </row>
    <row r="1645" spans="8:16">
      <c r="H1645" s="50"/>
      <c r="I1645" s="51"/>
      <c r="J1645" s="51"/>
      <c r="K1645" s="51"/>
      <c r="L1645" s="51"/>
      <c r="M1645" s="45"/>
      <c r="N1645" s="45"/>
      <c r="O1645" s="45"/>
      <c r="P1645" s="45"/>
    </row>
    <row r="1646" spans="8:16">
      <c r="H1646" s="50"/>
      <c r="I1646" s="51"/>
      <c r="J1646" s="51"/>
      <c r="K1646" s="51"/>
      <c r="L1646" s="51"/>
      <c r="M1646" s="45"/>
      <c r="N1646" s="45"/>
      <c r="O1646" s="45"/>
      <c r="P1646" s="45"/>
    </row>
    <row r="1647" spans="8:16">
      <c r="H1647" s="50"/>
      <c r="I1647" s="51"/>
      <c r="J1647" s="51"/>
      <c r="K1647" s="51"/>
      <c r="L1647" s="51"/>
      <c r="M1647" s="45"/>
      <c r="N1647" s="45"/>
      <c r="O1647" s="45"/>
      <c r="P1647" s="45"/>
    </row>
    <row r="1648" spans="8:16">
      <c r="H1648" s="50"/>
      <c r="I1648" s="51"/>
      <c r="J1648" s="51"/>
      <c r="K1648" s="51"/>
      <c r="L1648" s="51"/>
      <c r="M1648" s="45"/>
      <c r="N1648" s="45"/>
      <c r="O1648" s="45"/>
      <c r="P1648" s="45"/>
    </row>
    <row r="1649" spans="8:16">
      <c r="H1649" s="50"/>
      <c r="I1649" s="51"/>
      <c r="J1649" s="51"/>
      <c r="K1649" s="51"/>
      <c r="L1649" s="51"/>
      <c r="M1649" s="45"/>
      <c r="N1649" s="45"/>
      <c r="O1649" s="45"/>
      <c r="P1649" s="45"/>
    </row>
    <row r="1650" spans="8:16">
      <c r="H1650" s="50"/>
      <c r="I1650" s="51"/>
      <c r="J1650" s="51"/>
      <c r="K1650" s="51"/>
      <c r="L1650" s="51"/>
      <c r="M1650" s="45"/>
      <c r="N1650" s="45"/>
      <c r="O1650" s="45"/>
      <c r="P1650" s="45"/>
    </row>
    <row r="1651" spans="8:16">
      <c r="H1651" s="50"/>
      <c r="I1651" s="51"/>
      <c r="J1651" s="51"/>
      <c r="K1651" s="51"/>
      <c r="L1651" s="51"/>
      <c r="M1651" s="45"/>
      <c r="N1651" s="45"/>
      <c r="O1651" s="45"/>
      <c r="P1651" s="45"/>
    </row>
    <row r="1652" spans="8:16">
      <c r="H1652" s="50"/>
      <c r="I1652" s="51"/>
      <c r="J1652" s="51"/>
      <c r="K1652" s="51"/>
      <c r="L1652" s="51"/>
      <c r="M1652" s="45"/>
      <c r="N1652" s="45"/>
      <c r="O1652" s="45"/>
      <c r="P1652" s="45"/>
    </row>
    <row r="1653" spans="8:16">
      <c r="H1653" s="50"/>
      <c r="I1653" s="51"/>
      <c r="J1653" s="51"/>
      <c r="K1653" s="51"/>
      <c r="L1653" s="51"/>
      <c r="M1653" s="45"/>
      <c r="N1653" s="45"/>
      <c r="O1653" s="45"/>
      <c r="P1653" s="45"/>
    </row>
    <row r="1654" spans="8:16">
      <c r="H1654" s="50"/>
      <c r="I1654" s="51"/>
      <c r="J1654" s="51"/>
      <c r="K1654" s="51"/>
      <c r="L1654" s="51"/>
      <c r="M1654" s="45"/>
      <c r="N1654" s="45"/>
      <c r="O1654" s="45"/>
      <c r="P1654" s="45"/>
    </row>
    <row r="1655" spans="8:16">
      <c r="H1655" s="50"/>
      <c r="I1655" s="51"/>
      <c r="J1655" s="51"/>
      <c r="K1655" s="51"/>
      <c r="L1655" s="51"/>
      <c r="M1655" s="45"/>
      <c r="N1655" s="45"/>
      <c r="O1655" s="45"/>
      <c r="P1655" s="45"/>
    </row>
    <row r="1656" spans="8:16">
      <c r="H1656" s="50"/>
      <c r="I1656" s="51"/>
      <c r="J1656" s="51"/>
      <c r="K1656" s="51"/>
      <c r="L1656" s="51"/>
      <c r="M1656" s="45"/>
      <c r="N1656" s="45"/>
      <c r="O1656" s="45"/>
      <c r="P1656" s="45"/>
    </row>
    <row r="1657" spans="8:16">
      <c r="H1657" s="50"/>
      <c r="I1657" s="51"/>
      <c r="J1657" s="51"/>
      <c r="K1657" s="51"/>
      <c r="L1657" s="51"/>
      <c r="M1657" s="45"/>
      <c r="N1657" s="45"/>
      <c r="O1657" s="45"/>
      <c r="P1657" s="45"/>
    </row>
    <row r="1658" spans="8:16">
      <c r="H1658" s="50"/>
      <c r="I1658" s="51"/>
      <c r="J1658" s="51"/>
      <c r="K1658" s="51"/>
      <c r="L1658" s="51"/>
      <c r="M1658" s="45"/>
      <c r="N1658" s="45"/>
      <c r="O1658" s="45"/>
      <c r="P1658" s="45"/>
    </row>
    <row r="1659" spans="8:16">
      <c r="H1659" s="50"/>
      <c r="I1659" s="51"/>
      <c r="J1659" s="51"/>
      <c r="K1659" s="51"/>
      <c r="L1659" s="51"/>
      <c r="M1659" s="45"/>
      <c r="N1659" s="45"/>
      <c r="O1659" s="45"/>
      <c r="P1659" s="45"/>
    </row>
    <row r="1660" spans="8:16">
      <c r="H1660" s="50"/>
      <c r="I1660" s="51"/>
      <c r="J1660" s="51"/>
      <c r="K1660" s="51"/>
      <c r="L1660" s="51"/>
      <c r="M1660" s="45"/>
      <c r="N1660" s="45"/>
      <c r="O1660" s="45"/>
      <c r="P1660" s="45"/>
    </row>
    <row r="1661" spans="8:16">
      <c r="H1661" s="50"/>
      <c r="I1661" s="51"/>
      <c r="J1661" s="51"/>
      <c r="K1661" s="51"/>
      <c r="L1661" s="51"/>
      <c r="M1661" s="45"/>
      <c r="N1661" s="45"/>
      <c r="O1661" s="45"/>
      <c r="P1661" s="45"/>
    </row>
    <row r="1662" spans="8:16">
      <c r="H1662" s="50"/>
      <c r="I1662" s="51"/>
      <c r="J1662" s="51"/>
      <c r="K1662" s="51"/>
      <c r="L1662" s="51"/>
      <c r="M1662" s="45"/>
      <c r="N1662" s="45"/>
      <c r="O1662" s="45"/>
      <c r="P1662" s="45"/>
    </row>
    <row r="1663" spans="8:16">
      <c r="H1663" s="50"/>
      <c r="I1663" s="51"/>
      <c r="J1663" s="51"/>
      <c r="K1663" s="51"/>
      <c r="L1663" s="51"/>
      <c r="M1663" s="45"/>
      <c r="N1663" s="45"/>
      <c r="O1663" s="45"/>
      <c r="P1663" s="45"/>
    </row>
    <row r="1664" spans="8:16">
      <c r="H1664" s="50"/>
      <c r="I1664" s="51"/>
      <c r="J1664" s="51"/>
      <c r="K1664" s="51"/>
      <c r="L1664" s="51"/>
      <c r="M1664" s="45"/>
      <c r="N1664" s="45"/>
      <c r="O1664" s="45"/>
      <c r="P1664" s="45"/>
    </row>
    <row r="1665" spans="8:16">
      <c r="H1665" s="50"/>
      <c r="I1665" s="51"/>
      <c r="J1665" s="51"/>
      <c r="K1665" s="51"/>
      <c r="L1665" s="51"/>
      <c r="M1665" s="45"/>
      <c r="N1665" s="45"/>
      <c r="O1665" s="45"/>
      <c r="P1665" s="45"/>
    </row>
    <row r="1666" spans="8:16">
      <c r="H1666" s="50"/>
      <c r="I1666" s="51"/>
      <c r="J1666" s="51"/>
      <c r="K1666" s="51"/>
      <c r="L1666" s="51"/>
      <c r="M1666" s="45"/>
      <c r="N1666" s="45"/>
      <c r="O1666" s="45"/>
      <c r="P1666" s="45"/>
    </row>
    <row r="1667" spans="8:16">
      <c r="H1667" s="50"/>
      <c r="I1667" s="51"/>
      <c r="J1667" s="51"/>
      <c r="K1667" s="51"/>
      <c r="L1667" s="51"/>
      <c r="M1667" s="45"/>
      <c r="N1667" s="45"/>
      <c r="O1667" s="45"/>
      <c r="P1667" s="45"/>
    </row>
    <row r="1668" spans="8:16">
      <c r="H1668" s="50"/>
      <c r="I1668" s="51"/>
      <c r="J1668" s="51"/>
      <c r="K1668" s="51"/>
      <c r="L1668" s="51"/>
      <c r="M1668" s="45"/>
      <c r="N1668" s="45"/>
      <c r="O1668" s="45"/>
      <c r="P1668" s="45"/>
    </row>
    <row r="1669" spans="8:16">
      <c r="H1669" s="50"/>
      <c r="I1669" s="51"/>
      <c r="J1669" s="51"/>
      <c r="K1669" s="51"/>
      <c r="L1669" s="51"/>
      <c r="M1669" s="45"/>
      <c r="N1669" s="45"/>
      <c r="O1669" s="45"/>
      <c r="P1669" s="45"/>
    </row>
    <row r="1670" spans="8:16">
      <c r="H1670" s="50"/>
      <c r="I1670" s="51"/>
      <c r="J1670" s="51"/>
      <c r="K1670" s="51"/>
      <c r="L1670" s="51"/>
      <c r="M1670" s="45"/>
      <c r="N1670" s="45"/>
      <c r="O1670" s="45"/>
      <c r="P1670" s="45"/>
    </row>
    <row r="1671" spans="8:16">
      <c r="H1671" s="50"/>
      <c r="I1671" s="51"/>
      <c r="J1671" s="51"/>
      <c r="K1671" s="51"/>
      <c r="L1671" s="51"/>
      <c r="M1671" s="45"/>
      <c r="N1671" s="45"/>
      <c r="O1671" s="45"/>
      <c r="P1671" s="45"/>
    </row>
    <row r="1672" spans="8:16">
      <c r="H1672" s="50"/>
      <c r="I1672" s="51"/>
      <c r="J1672" s="51"/>
      <c r="K1672" s="51"/>
      <c r="L1672" s="51"/>
      <c r="M1672" s="45"/>
      <c r="N1672" s="45"/>
      <c r="O1672" s="45"/>
      <c r="P1672" s="45"/>
    </row>
    <row r="1673" spans="8:16">
      <c r="H1673" s="50"/>
      <c r="I1673" s="51"/>
      <c r="J1673" s="51"/>
      <c r="K1673" s="51"/>
      <c r="L1673" s="51"/>
      <c r="M1673" s="45"/>
      <c r="N1673" s="45"/>
      <c r="O1673" s="45"/>
      <c r="P1673" s="45"/>
    </row>
    <row r="1674" spans="8:16">
      <c r="H1674" s="50"/>
      <c r="I1674" s="51"/>
      <c r="J1674" s="51"/>
      <c r="K1674" s="51"/>
      <c r="L1674" s="51"/>
      <c r="M1674" s="45"/>
      <c r="N1674" s="45"/>
      <c r="O1674" s="45"/>
      <c r="P1674" s="45"/>
    </row>
    <row r="1675" spans="8:16">
      <c r="H1675" s="50"/>
      <c r="I1675" s="51"/>
      <c r="J1675" s="51"/>
      <c r="K1675" s="51"/>
      <c r="L1675" s="51"/>
      <c r="M1675" s="45"/>
      <c r="N1675" s="45"/>
      <c r="O1675" s="45"/>
      <c r="P1675" s="45"/>
    </row>
    <row r="1676" spans="8:16">
      <c r="H1676" s="50"/>
      <c r="I1676" s="51"/>
      <c r="J1676" s="51"/>
      <c r="K1676" s="51"/>
      <c r="L1676" s="51"/>
      <c r="M1676" s="45"/>
      <c r="N1676" s="45"/>
      <c r="O1676" s="45"/>
      <c r="P1676" s="45"/>
    </row>
    <row r="1677" spans="8:16">
      <c r="H1677" s="50"/>
      <c r="I1677" s="51"/>
      <c r="J1677" s="51"/>
      <c r="K1677" s="51"/>
      <c r="L1677" s="51"/>
      <c r="M1677" s="45"/>
      <c r="N1677" s="45"/>
      <c r="O1677" s="45"/>
      <c r="P1677" s="45"/>
    </row>
    <row r="1678" spans="8:16">
      <c r="H1678" s="50"/>
      <c r="I1678" s="51"/>
      <c r="J1678" s="51"/>
      <c r="K1678" s="51"/>
      <c r="L1678" s="51"/>
      <c r="M1678" s="45"/>
      <c r="N1678" s="45"/>
      <c r="O1678" s="45"/>
      <c r="P1678" s="45"/>
    </row>
    <row r="1679" spans="8:16">
      <c r="H1679" s="50"/>
      <c r="I1679" s="51"/>
      <c r="J1679" s="51"/>
      <c r="K1679" s="51"/>
      <c r="L1679" s="51"/>
      <c r="M1679" s="45"/>
      <c r="N1679" s="45"/>
      <c r="O1679" s="45"/>
      <c r="P1679" s="45"/>
    </row>
    <row r="1680" spans="8:16">
      <c r="H1680" s="50"/>
      <c r="I1680" s="51"/>
      <c r="J1680" s="51"/>
      <c r="K1680" s="51"/>
      <c r="L1680" s="51"/>
      <c r="M1680" s="45"/>
      <c r="N1680" s="45"/>
      <c r="O1680" s="45"/>
      <c r="P1680" s="45"/>
    </row>
    <row r="1681" spans="8:16">
      <c r="H1681" s="50"/>
      <c r="I1681" s="51"/>
      <c r="J1681" s="51"/>
      <c r="K1681" s="51"/>
      <c r="L1681" s="51"/>
      <c r="M1681" s="45"/>
      <c r="N1681" s="45"/>
      <c r="O1681" s="45"/>
      <c r="P1681" s="45"/>
    </row>
    <row r="1682" spans="8:16">
      <c r="H1682" s="50"/>
      <c r="I1682" s="51"/>
      <c r="J1682" s="51"/>
      <c r="K1682" s="51"/>
      <c r="L1682" s="51"/>
      <c r="M1682" s="45"/>
      <c r="N1682" s="45"/>
      <c r="O1682" s="45"/>
      <c r="P1682" s="45"/>
    </row>
    <row r="1683" spans="8:16">
      <c r="H1683" s="50"/>
      <c r="I1683" s="51"/>
      <c r="J1683" s="51"/>
      <c r="K1683" s="51"/>
      <c r="L1683" s="51"/>
      <c r="M1683" s="45"/>
      <c r="N1683" s="45"/>
      <c r="O1683" s="45"/>
      <c r="P1683" s="45"/>
    </row>
    <row r="1684" spans="8:16">
      <c r="H1684" s="50"/>
      <c r="I1684" s="51"/>
      <c r="J1684" s="51"/>
      <c r="K1684" s="51"/>
      <c r="L1684" s="51"/>
      <c r="M1684" s="45"/>
      <c r="N1684" s="45"/>
      <c r="O1684" s="45"/>
      <c r="P1684" s="45"/>
    </row>
    <row r="1685" spans="8:16">
      <c r="H1685" s="50"/>
      <c r="I1685" s="51"/>
      <c r="J1685" s="51"/>
      <c r="K1685" s="51"/>
      <c r="L1685" s="51"/>
      <c r="M1685" s="45"/>
      <c r="N1685" s="45"/>
      <c r="O1685" s="45"/>
      <c r="P1685" s="45"/>
    </row>
    <row r="1686" spans="8:16">
      <c r="H1686" s="50"/>
      <c r="I1686" s="51"/>
      <c r="J1686" s="51"/>
      <c r="K1686" s="51"/>
      <c r="L1686" s="51"/>
      <c r="M1686" s="45"/>
      <c r="N1686" s="45"/>
      <c r="O1686" s="45"/>
      <c r="P1686" s="45"/>
    </row>
    <row r="1687" spans="8:16">
      <c r="H1687" s="50"/>
      <c r="I1687" s="51"/>
      <c r="J1687" s="51"/>
      <c r="K1687" s="51"/>
      <c r="L1687" s="51"/>
      <c r="M1687" s="45"/>
      <c r="N1687" s="45"/>
      <c r="O1687" s="45"/>
      <c r="P1687" s="45"/>
    </row>
    <row r="1688" spans="8:16">
      <c r="H1688" s="50"/>
      <c r="I1688" s="51"/>
      <c r="J1688" s="51"/>
      <c r="K1688" s="51"/>
      <c r="L1688" s="51"/>
      <c r="M1688" s="45"/>
      <c r="N1688" s="45"/>
      <c r="O1688" s="45"/>
      <c r="P1688" s="45"/>
    </row>
    <row r="1689" spans="8:16">
      <c r="H1689" s="50"/>
      <c r="I1689" s="51"/>
      <c r="J1689" s="51"/>
      <c r="K1689" s="51"/>
      <c r="L1689" s="51"/>
      <c r="M1689" s="45"/>
      <c r="N1689" s="45"/>
      <c r="O1689" s="45"/>
      <c r="P1689" s="45"/>
    </row>
    <row r="1690" spans="8:16">
      <c r="H1690" s="50"/>
      <c r="I1690" s="51"/>
      <c r="J1690" s="51"/>
      <c r="K1690" s="51"/>
      <c r="L1690" s="51"/>
      <c r="M1690" s="45"/>
      <c r="N1690" s="45"/>
      <c r="O1690" s="45"/>
      <c r="P1690" s="45"/>
    </row>
    <row r="1691" spans="8:16">
      <c r="H1691" s="50"/>
      <c r="I1691" s="51"/>
      <c r="J1691" s="51"/>
      <c r="K1691" s="51"/>
      <c r="L1691" s="51"/>
      <c r="M1691" s="45"/>
      <c r="N1691" s="45"/>
      <c r="O1691" s="45"/>
      <c r="P1691" s="45"/>
    </row>
    <row r="1692" spans="8:16">
      <c r="H1692" s="50"/>
      <c r="I1692" s="51"/>
      <c r="J1692" s="51"/>
      <c r="K1692" s="51"/>
      <c r="L1692" s="51"/>
      <c r="M1692" s="45"/>
      <c r="N1692" s="45"/>
      <c r="O1692" s="45"/>
      <c r="P1692" s="45"/>
    </row>
    <row r="1693" spans="8:16">
      <c r="H1693" s="50"/>
      <c r="I1693" s="51"/>
      <c r="J1693" s="51"/>
      <c r="K1693" s="51"/>
      <c r="L1693" s="51"/>
      <c r="M1693" s="45"/>
      <c r="N1693" s="45"/>
      <c r="O1693" s="45"/>
      <c r="P1693" s="45"/>
    </row>
    <row r="1694" spans="8:16">
      <c r="H1694" s="50"/>
      <c r="I1694" s="51"/>
      <c r="J1694" s="51"/>
      <c r="K1694" s="51"/>
      <c r="L1694" s="51"/>
      <c r="M1694" s="45"/>
      <c r="N1694" s="45"/>
      <c r="O1694" s="45"/>
      <c r="P1694" s="45"/>
    </row>
    <row r="1695" spans="8:16">
      <c r="H1695" s="50"/>
      <c r="I1695" s="51"/>
      <c r="J1695" s="51"/>
      <c r="K1695" s="51"/>
      <c r="L1695" s="51"/>
      <c r="M1695" s="45"/>
      <c r="N1695" s="45"/>
      <c r="O1695" s="45"/>
      <c r="P1695" s="45"/>
    </row>
    <row r="1696" spans="8:16">
      <c r="H1696" s="50"/>
      <c r="I1696" s="51"/>
      <c r="J1696" s="51"/>
      <c r="K1696" s="51"/>
      <c r="L1696" s="51"/>
      <c r="M1696" s="45"/>
      <c r="N1696" s="45"/>
      <c r="O1696" s="45"/>
      <c r="P1696" s="45"/>
    </row>
    <row r="1697" spans="8:16">
      <c r="H1697" s="50"/>
      <c r="I1697" s="51"/>
      <c r="J1697" s="51"/>
      <c r="K1697" s="51"/>
      <c r="L1697" s="51"/>
      <c r="M1697" s="45"/>
      <c r="N1697" s="45"/>
      <c r="O1697" s="45"/>
      <c r="P1697" s="45"/>
    </row>
    <row r="1698" spans="8:16">
      <c r="H1698" s="50"/>
      <c r="I1698" s="51"/>
      <c r="J1698" s="51"/>
      <c r="K1698" s="51"/>
      <c r="L1698" s="51"/>
      <c r="M1698" s="45"/>
      <c r="N1698" s="45"/>
      <c r="O1698" s="45"/>
      <c r="P1698" s="45"/>
    </row>
    <row r="1699" spans="8:16">
      <c r="H1699" s="50"/>
      <c r="I1699" s="51"/>
      <c r="J1699" s="51"/>
      <c r="K1699" s="51"/>
      <c r="L1699" s="51"/>
      <c r="M1699" s="45"/>
      <c r="N1699" s="45"/>
      <c r="O1699" s="45"/>
      <c r="P1699" s="45"/>
    </row>
    <row r="1700" spans="8:16">
      <c r="H1700" s="50"/>
      <c r="I1700" s="51"/>
      <c r="J1700" s="51"/>
      <c r="K1700" s="51"/>
      <c r="L1700" s="51"/>
      <c r="M1700" s="45"/>
      <c r="N1700" s="45"/>
      <c r="O1700" s="45"/>
      <c r="P1700" s="45"/>
    </row>
    <row r="1701" spans="8:16">
      <c r="H1701" s="50"/>
      <c r="I1701" s="51"/>
      <c r="J1701" s="51"/>
      <c r="K1701" s="51"/>
      <c r="L1701" s="51"/>
      <c r="M1701" s="45"/>
      <c r="N1701" s="45"/>
      <c r="O1701" s="45"/>
      <c r="P1701" s="45"/>
    </row>
    <row r="1702" spans="8:16">
      <c r="H1702" s="50"/>
      <c r="I1702" s="51"/>
      <c r="J1702" s="51"/>
      <c r="K1702" s="51"/>
      <c r="L1702" s="51"/>
      <c r="M1702" s="45"/>
      <c r="N1702" s="45"/>
      <c r="O1702" s="45"/>
      <c r="P1702" s="45"/>
    </row>
    <row r="1703" spans="8:16">
      <c r="H1703" s="50"/>
      <c r="I1703" s="51"/>
      <c r="J1703" s="51"/>
      <c r="K1703" s="51"/>
      <c r="L1703" s="51"/>
      <c r="M1703" s="45"/>
      <c r="N1703" s="45"/>
      <c r="O1703" s="45"/>
      <c r="P1703" s="45"/>
    </row>
    <row r="1704" spans="8:16">
      <c r="H1704" s="50"/>
      <c r="I1704" s="51"/>
      <c r="J1704" s="51"/>
      <c r="K1704" s="51"/>
      <c r="L1704" s="51"/>
      <c r="M1704" s="45"/>
      <c r="N1704" s="45"/>
      <c r="O1704" s="45"/>
      <c r="P1704" s="45"/>
    </row>
    <row r="1705" spans="8:16">
      <c r="H1705" s="50"/>
      <c r="I1705" s="51"/>
      <c r="J1705" s="51"/>
      <c r="K1705" s="51"/>
      <c r="L1705" s="51"/>
      <c r="M1705" s="45"/>
      <c r="N1705" s="45"/>
      <c r="O1705" s="45"/>
      <c r="P1705" s="45"/>
    </row>
    <row r="1706" spans="8:16">
      <c r="H1706" s="50"/>
      <c r="I1706" s="51"/>
      <c r="J1706" s="51"/>
      <c r="K1706" s="51"/>
      <c r="L1706" s="51"/>
      <c r="M1706" s="45"/>
      <c r="N1706" s="45"/>
      <c r="O1706" s="45"/>
      <c r="P1706" s="45"/>
    </row>
    <row r="1707" spans="8:16">
      <c r="H1707" s="50"/>
      <c r="I1707" s="51"/>
      <c r="J1707" s="51"/>
      <c r="K1707" s="51"/>
      <c r="L1707" s="51"/>
      <c r="M1707" s="45"/>
      <c r="N1707" s="45"/>
      <c r="O1707" s="45"/>
      <c r="P1707" s="45"/>
    </row>
    <row r="1708" spans="8:16">
      <c r="H1708" s="50"/>
      <c r="I1708" s="51"/>
      <c r="J1708" s="51"/>
      <c r="K1708" s="51"/>
      <c r="L1708" s="51"/>
      <c r="M1708" s="45"/>
      <c r="N1708" s="45"/>
      <c r="O1708" s="45"/>
      <c r="P1708" s="45"/>
    </row>
    <row r="1709" spans="8:16">
      <c r="H1709" s="50"/>
      <c r="I1709" s="51"/>
      <c r="J1709" s="51"/>
      <c r="K1709" s="51"/>
      <c r="L1709" s="51"/>
      <c r="M1709" s="45"/>
      <c r="N1709" s="45"/>
      <c r="O1709" s="45"/>
      <c r="P1709" s="45"/>
    </row>
    <row r="1710" spans="8:16">
      <c r="H1710" s="50"/>
      <c r="I1710" s="51"/>
      <c r="J1710" s="51"/>
      <c r="K1710" s="51"/>
      <c r="L1710" s="51"/>
      <c r="M1710" s="45"/>
      <c r="N1710" s="45"/>
      <c r="O1710" s="45"/>
      <c r="P1710" s="45"/>
    </row>
    <row r="1711" spans="8:16">
      <c r="H1711" s="50"/>
      <c r="I1711" s="51"/>
      <c r="J1711" s="51"/>
      <c r="K1711" s="51"/>
      <c r="L1711" s="51"/>
      <c r="M1711" s="45"/>
      <c r="N1711" s="45"/>
      <c r="O1711" s="45"/>
      <c r="P1711" s="45"/>
    </row>
    <row r="1712" spans="8:16">
      <c r="H1712" s="50"/>
      <c r="I1712" s="51"/>
      <c r="J1712" s="51"/>
      <c r="K1712" s="51"/>
      <c r="L1712" s="51"/>
      <c r="M1712" s="45"/>
      <c r="N1712" s="45"/>
      <c r="O1712" s="45"/>
      <c r="P1712" s="45"/>
    </row>
    <row r="1713" spans="8:16">
      <c r="H1713" s="50"/>
      <c r="I1713" s="51"/>
      <c r="J1713" s="51"/>
      <c r="K1713" s="51"/>
      <c r="L1713" s="51"/>
      <c r="M1713" s="45"/>
      <c r="N1713" s="45"/>
      <c r="O1713" s="45"/>
      <c r="P1713" s="45"/>
    </row>
    <row r="1714" spans="8:16">
      <c r="H1714" s="50"/>
      <c r="I1714" s="51"/>
      <c r="J1714" s="51"/>
      <c r="K1714" s="51"/>
      <c r="L1714" s="51"/>
      <c r="M1714" s="45"/>
      <c r="N1714" s="45"/>
      <c r="O1714" s="45"/>
      <c r="P1714" s="45"/>
    </row>
    <row r="1715" spans="8:16">
      <c r="H1715" s="50"/>
      <c r="I1715" s="51"/>
      <c r="J1715" s="51"/>
      <c r="K1715" s="51"/>
      <c r="L1715" s="51"/>
      <c r="M1715" s="45"/>
      <c r="N1715" s="45"/>
      <c r="O1715" s="45"/>
      <c r="P1715" s="45"/>
    </row>
    <row r="1716" spans="8:16">
      <c r="H1716" s="50"/>
      <c r="I1716" s="51"/>
      <c r="J1716" s="51"/>
      <c r="K1716" s="51"/>
      <c r="L1716" s="51"/>
      <c r="M1716" s="45"/>
      <c r="N1716" s="45"/>
      <c r="O1716" s="45"/>
      <c r="P1716" s="45"/>
    </row>
    <row r="1717" spans="8:16">
      <c r="H1717" s="50"/>
      <c r="I1717" s="51"/>
      <c r="J1717" s="51"/>
      <c r="K1717" s="51"/>
      <c r="L1717" s="51"/>
      <c r="M1717" s="45"/>
      <c r="N1717" s="45"/>
      <c r="O1717" s="45"/>
      <c r="P1717" s="45"/>
    </row>
    <row r="1718" spans="8:16">
      <c r="H1718" s="50"/>
      <c r="I1718" s="51"/>
      <c r="J1718" s="51"/>
      <c r="K1718" s="51"/>
      <c r="L1718" s="51"/>
      <c r="M1718" s="45"/>
      <c r="N1718" s="45"/>
      <c r="O1718" s="45"/>
      <c r="P1718" s="45"/>
    </row>
    <row r="1719" spans="8:16">
      <c r="H1719" s="50"/>
      <c r="I1719" s="51"/>
      <c r="J1719" s="51"/>
      <c r="K1719" s="51"/>
      <c r="L1719" s="51"/>
      <c r="M1719" s="45"/>
      <c r="N1719" s="45"/>
      <c r="O1719" s="45"/>
      <c r="P1719" s="45"/>
    </row>
    <row r="1720" spans="8:16">
      <c r="H1720" s="50"/>
      <c r="I1720" s="51"/>
      <c r="J1720" s="51"/>
      <c r="K1720" s="51"/>
      <c r="L1720" s="51"/>
      <c r="M1720" s="45"/>
      <c r="N1720" s="45"/>
      <c r="O1720" s="45"/>
      <c r="P1720" s="45"/>
    </row>
    <row r="1721" spans="8:16">
      <c r="H1721" s="50"/>
      <c r="I1721" s="51"/>
      <c r="J1721" s="51"/>
      <c r="K1721" s="51"/>
      <c r="L1721" s="51"/>
      <c r="M1721" s="45"/>
      <c r="N1721" s="45"/>
      <c r="O1721" s="45"/>
      <c r="P1721" s="45"/>
    </row>
    <row r="1722" spans="8:16">
      <c r="H1722" s="50"/>
      <c r="I1722" s="51"/>
      <c r="J1722" s="51"/>
      <c r="K1722" s="51"/>
      <c r="L1722" s="51"/>
      <c r="M1722" s="45"/>
      <c r="N1722" s="45"/>
      <c r="O1722" s="45"/>
      <c r="P1722" s="45"/>
    </row>
    <row r="1723" spans="8:16">
      <c r="H1723" s="50"/>
      <c r="I1723" s="51"/>
      <c r="J1723" s="51"/>
      <c r="K1723" s="51"/>
      <c r="L1723" s="51"/>
      <c r="M1723" s="45"/>
      <c r="N1723" s="45"/>
      <c r="O1723" s="45"/>
      <c r="P1723" s="45"/>
    </row>
    <row r="1724" spans="8:16">
      <c r="H1724" s="50"/>
      <c r="I1724" s="51"/>
      <c r="J1724" s="51"/>
      <c r="K1724" s="51"/>
      <c r="L1724" s="51"/>
      <c r="M1724" s="45"/>
      <c r="N1724" s="45"/>
      <c r="O1724" s="45"/>
      <c r="P1724" s="45"/>
    </row>
    <row r="1725" spans="8:16">
      <c r="H1725" s="50"/>
      <c r="I1725" s="51"/>
      <c r="J1725" s="51"/>
      <c r="K1725" s="51"/>
      <c r="L1725" s="51"/>
      <c r="M1725" s="45"/>
      <c r="N1725" s="45"/>
      <c r="O1725" s="45"/>
      <c r="P1725" s="45"/>
    </row>
    <row r="1726" spans="8:16">
      <c r="H1726" s="50"/>
      <c r="I1726" s="51"/>
      <c r="J1726" s="51"/>
      <c r="K1726" s="51"/>
      <c r="L1726" s="51"/>
      <c r="M1726" s="45"/>
      <c r="N1726" s="45"/>
      <c r="O1726" s="45"/>
      <c r="P1726" s="45"/>
    </row>
    <row r="1727" spans="8:16">
      <c r="H1727" s="50"/>
      <c r="I1727" s="51"/>
      <c r="J1727" s="51"/>
      <c r="K1727" s="51"/>
      <c r="L1727" s="51"/>
      <c r="M1727" s="45"/>
      <c r="N1727" s="45"/>
      <c r="O1727" s="45"/>
      <c r="P1727" s="45"/>
    </row>
    <row r="1728" spans="8:16">
      <c r="H1728" s="50"/>
      <c r="I1728" s="51"/>
      <c r="J1728" s="51"/>
      <c r="K1728" s="51"/>
      <c r="L1728" s="51"/>
      <c r="M1728" s="45"/>
      <c r="N1728" s="45"/>
      <c r="O1728" s="45"/>
      <c r="P1728" s="45"/>
    </row>
    <row r="1729" spans="8:16">
      <c r="H1729" s="50"/>
      <c r="I1729" s="51"/>
      <c r="J1729" s="51"/>
      <c r="K1729" s="51"/>
      <c r="L1729" s="51"/>
      <c r="M1729" s="45"/>
      <c r="N1729" s="45"/>
      <c r="O1729" s="45"/>
      <c r="P1729" s="45"/>
    </row>
    <row r="1730" spans="8:16">
      <c r="H1730" s="50"/>
      <c r="I1730" s="51"/>
      <c r="J1730" s="51"/>
      <c r="K1730" s="51"/>
      <c r="L1730" s="51"/>
      <c r="M1730" s="45"/>
      <c r="N1730" s="45"/>
      <c r="O1730" s="45"/>
      <c r="P1730" s="45"/>
    </row>
    <row r="1731" spans="8:16">
      <c r="H1731" s="50"/>
      <c r="I1731" s="51"/>
      <c r="J1731" s="51"/>
      <c r="K1731" s="51"/>
      <c r="L1731" s="51"/>
      <c r="M1731" s="45"/>
      <c r="N1731" s="45"/>
      <c r="O1731" s="45"/>
      <c r="P1731" s="45"/>
    </row>
    <row r="1732" spans="8:16">
      <c r="H1732" s="50"/>
      <c r="I1732" s="51"/>
      <c r="J1732" s="51"/>
      <c r="K1732" s="51"/>
      <c r="L1732" s="51"/>
      <c r="M1732" s="45"/>
      <c r="N1732" s="45"/>
      <c r="O1732" s="45"/>
      <c r="P1732" s="45"/>
    </row>
    <row r="1733" spans="8:16">
      <c r="H1733" s="50"/>
      <c r="I1733" s="51"/>
      <c r="J1733" s="51"/>
      <c r="K1733" s="51"/>
      <c r="L1733" s="51"/>
      <c r="M1733" s="45"/>
      <c r="N1733" s="45"/>
      <c r="O1733" s="45"/>
      <c r="P1733" s="45"/>
    </row>
    <row r="1734" spans="8:16">
      <c r="H1734" s="50"/>
      <c r="I1734" s="51"/>
      <c r="J1734" s="51"/>
      <c r="K1734" s="51"/>
      <c r="L1734" s="51"/>
      <c r="M1734" s="45"/>
      <c r="N1734" s="45"/>
      <c r="O1734" s="45"/>
      <c r="P1734" s="45"/>
    </row>
    <row r="1735" spans="8:16">
      <c r="H1735" s="50"/>
      <c r="I1735" s="51"/>
      <c r="J1735" s="51"/>
      <c r="K1735" s="51"/>
      <c r="L1735" s="51"/>
      <c r="M1735" s="45"/>
      <c r="N1735" s="45"/>
      <c r="O1735" s="45"/>
      <c r="P1735" s="45"/>
    </row>
    <row r="1736" spans="8:16">
      <c r="H1736" s="50"/>
      <c r="I1736" s="51"/>
      <c r="J1736" s="51"/>
      <c r="K1736" s="51"/>
      <c r="L1736" s="51"/>
      <c r="M1736" s="45"/>
      <c r="N1736" s="45"/>
      <c r="O1736" s="45"/>
      <c r="P1736" s="45"/>
    </row>
    <row r="1737" spans="8:16">
      <c r="H1737" s="50"/>
      <c r="I1737" s="51"/>
      <c r="J1737" s="51"/>
      <c r="K1737" s="51"/>
      <c r="L1737" s="51"/>
      <c r="M1737" s="45"/>
      <c r="N1737" s="45"/>
      <c r="O1737" s="45"/>
      <c r="P1737" s="45"/>
    </row>
    <row r="1738" spans="8:16">
      <c r="H1738" s="50"/>
      <c r="I1738" s="51"/>
      <c r="J1738" s="51"/>
      <c r="K1738" s="51"/>
      <c r="L1738" s="51"/>
      <c r="M1738" s="45"/>
      <c r="N1738" s="45"/>
      <c r="O1738" s="45"/>
      <c r="P1738" s="45"/>
    </row>
    <row r="1739" spans="8:16">
      <c r="H1739" s="50"/>
      <c r="I1739" s="51"/>
      <c r="J1739" s="51"/>
      <c r="K1739" s="51"/>
      <c r="L1739" s="51"/>
      <c r="M1739" s="45"/>
      <c r="N1739" s="45"/>
      <c r="O1739" s="45"/>
      <c r="P1739" s="45"/>
    </row>
    <row r="1740" spans="8:16">
      <c r="H1740" s="50"/>
      <c r="I1740" s="51"/>
      <c r="J1740" s="51"/>
      <c r="K1740" s="51"/>
      <c r="L1740" s="51"/>
      <c r="M1740" s="45"/>
      <c r="N1740" s="45"/>
      <c r="O1740" s="45"/>
      <c r="P1740" s="45"/>
    </row>
    <row r="1741" spans="8:16">
      <c r="H1741" s="50"/>
      <c r="I1741" s="51"/>
      <c r="J1741" s="51"/>
      <c r="K1741" s="51"/>
      <c r="L1741" s="51"/>
      <c r="M1741" s="45"/>
      <c r="N1741" s="45"/>
      <c r="O1741" s="45"/>
      <c r="P1741" s="45"/>
    </row>
    <row r="1742" spans="8:16">
      <c r="H1742" s="50"/>
      <c r="I1742" s="51"/>
      <c r="J1742" s="51"/>
      <c r="K1742" s="51"/>
      <c r="L1742" s="51"/>
      <c r="M1742" s="45"/>
      <c r="N1742" s="45"/>
      <c r="O1742" s="45"/>
      <c r="P1742" s="45"/>
    </row>
    <row r="1743" spans="8:16">
      <c r="H1743" s="50"/>
      <c r="I1743" s="51"/>
      <c r="J1743" s="51"/>
      <c r="K1743" s="51"/>
      <c r="L1743" s="51"/>
      <c r="M1743" s="45"/>
      <c r="N1743" s="45"/>
      <c r="O1743" s="45"/>
      <c r="P1743" s="45"/>
    </row>
    <row r="1744" spans="8:16">
      <c r="H1744" s="50"/>
      <c r="I1744" s="51"/>
      <c r="J1744" s="51"/>
      <c r="K1744" s="51"/>
      <c r="L1744" s="51"/>
      <c r="M1744" s="45"/>
      <c r="N1744" s="45"/>
      <c r="O1744" s="45"/>
      <c r="P1744" s="45"/>
    </row>
    <row r="1745" spans="8:16">
      <c r="H1745" s="50"/>
      <c r="I1745" s="51"/>
      <c r="J1745" s="51"/>
      <c r="K1745" s="51"/>
      <c r="L1745" s="51"/>
      <c r="M1745" s="45"/>
      <c r="N1745" s="45"/>
      <c r="O1745" s="45"/>
      <c r="P1745" s="45"/>
    </row>
    <row r="1746" spans="8:16">
      <c r="H1746" s="50"/>
      <c r="I1746" s="51"/>
      <c r="J1746" s="51"/>
      <c r="K1746" s="51"/>
      <c r="L1746" s="51"/>
      <c r="M1746" s="45"/>
      <c r="N1746" s="45"/>
      <c r="O1746" s="45"/>
      <c r="P1746" s="45"/>
    </row>
    <row r="1747" spans="8:16">
      <c r="H1747" s="50"/>
      <c r="I1747" s="51"/>
      <c r="J1747" s="51"/>
      <c r="K1747" s="51"/>
      <c r="L1747" s="51"/>
      <c r="M1747" s="45"/>
      <c r="N1747" s="45"/>
      <c r="O1747" s="45"/>
      <c r="P1747" s="45"/>
    </row>
    <row r="1748" spans="8:16">
      <c r="H1748" s="50"/>
      <c r="I1748" s="51"/>
      <c r="J1748" s="51"/>
      <c r="K1748" s="51"/>
      <c r="L1748" s="51"/>
      <c r="M1748" s="45"/>
      <c r="N1748" s="45"/>
      <c r="O1748" s="45"/>
      <c r="P1748" s="45"/>
    </row>
    <row r="1749" spans="8:16">
      <c r="H1749" s="50"/>
      <c r="I1749" s="51"/>
      <c r="J1749" s="51"/>
      <c r="K1749" s="51"/>
      <c r="L1749" s="51"/>
      <c r="M1749" s="45"/>
      <c r="N1749" s="45"/>
      <c r="O1749" s="45"/>
      <c r="P1749" s="45"/>
    </row>
    <row r="1750" spans="8:16">
      <c r="H1750" s="50"/>
      <c r="I1750" s="51"/>
      <c r="J1750" s="51"/>
      <c r="K1750" s="51"/>
      <c r="L1750" s="51"/>
      <c r="M1750" s="45"/>
      <c r="N1750" s="45"/>
      <c r="O1750" s="45"/>
      <c r="P1750" s="45"/>
    </row>
    <row r="1751" spans="8:16">
      <c r="H1751" s="50"/>
      <c r="I1751" s="51"/>
      <c r="J1751" s="51"/>
      <c r="K1751" s="51"/>
      <c r="L1751" s="51"/>
      <c r="M1751" s="45"/>
      <c r="N1751" s="45"/>
      <c r="O1751" s="45"/>
      <c r="P1751" s="45"/>
    </row>
    <row r="1752" spans="8:16">
      <c r="H1752" s="50"/>
      <c r="I1752" s="51"/>
      <c r="J1752" s="51"/>
      <c r="K1752" s="51"/>
      <c r="L1752" s="51"/>
      <c r="M1752" s="45"/>
      <c r="N1752" s="45"/>
      <c r="O1752" s="45"/>
      <c r="P1752" s="45"/>
    </row>
    <row r="1753" spans="8:16">
      <c r="H1753" s="50"/>
      <c r="I1753" s="51"/>
      <c r="J1753" s="51"/>
      <c r="K1753" s="51"/>
      <c r="L1753" s="51"/>
      <c r="M1753" s="45"/>
      <c r="N1753" s="45"/>
      <c r="O1753" s="45"/>
      <c r="P1753" s="45"/>
    </row>
    <row r="1754" spans="8:16">
      <c r="H1754" s="50"/>
      <c r="I1754" s="51"/>
      <c r="J1754" s="51"/>
      <c r="K1754" s="51"/>
      <c r="L1754" s="51"/>
      <c r="M1754" s="45"/>
      <c r="N1754" s="45"/>
      <c r="O1754" s="45"/>
      <c r="P1754" s="45"/>
    </row>
    <row r="1755" spans="8:16">
      <c r="H1755" s="50"/>
      <c r="I1755" s="51"/>
      <c r="J1755" s="51"/>
      <c r="K1755" s="51"/>
      <c r="L1755" s="51"/>
      <c r="M1755" s="45"/>
      <c r="N1755" s="45"/>
      <c r="O1755" s="45"/>
      <c r="P1755" s="45"/>
    </row>
    <row r="1756" spans="8:16">
      <c r="H1756" s="50"/>
      <c r="I1756" s="51"/>
      <c r="J1756" s="51"/>
      <c r="K1756" s="51"/>
      <c r="L1756" s="51"/>
      <c r="M1756" s="45"/>
      <c r="N1756" s="45"/>
      <c r="O1756" s="45"/>
      <c r="P1756" s="45"/>
    </row>
    <row r="1757" spans="8:16">
      <c r="H1757" s="50"/>
      <c r="I1757" s="51"/>
      <c r="J1757" s="51"/>
      <c r="K1757" s="51"/>
      <c r="L1757" s="51"/>
      <c r="M1757" s="45"/>
      <c r="N1757" s="45"/>
      <c r="O1757" s="45"/>
      <c r="P1757" s="45"/>
    </row>
    <row r="1758" spans="8:16">
      <c r="H1758" s="50"/>
      <c r="I1758" s="51"/>
      <c r="J1758" s="51"/>
      <c r="K1758" s="51"/>
      <c r="L1758" s="51"/>
      <c r="M1758" s="45"/>
      <c r="N1758" s="45"/>
      <c r="O1758" s="45"/>
      <c r="P1758" s="45"/>
    </row>
    <row r="1759" spans="8:16">
      <c r="H1759" s="50"/>
      <c r="I1759" s="51"/>
      <c r="J1759" s="51"/>
      <c r="K1759" s="51"/>
      <c r="L1759" s="51"/>
      <c r="M1759" s="45"/>
      <c r="N1759" s="45"/>
      <c r="O1759" s="45"/>
      <c r="P1759" s="45"/>
    </row>
    <row r="1760" spans="8:16">
      <c r="H1760" s="50"/>
      <c r="I1760" s="51"/>
      <c r="J1760" s="51"/>
      <c r="K1760" s="51"/>
      <c r="L1760" s="51"/>
      <c r="M1760" s="45"/>
      <c r="N1760" s="45"/>
      <c r="O1760" s="45"/>
      <c r="P1760" s="45"/>
    </row>
    <row r="1761" spans="8:16">
      <c r="H1761" s="50"/>
      <c r="I1761" s="51"/>
      <c r="J1761" s="51"/>
      <c r="K1761" s="51"/>
      <c r="L1761" s="51"/>
      <c r="M1761" s="45"/>
      <c r="N1761" s="45"/>
      <c r="O1761" s="45"/>
      <c r="P1761" s="45"/>
    </row>
    <row r="1762" spans="8:16">
      <c r="H1762" s="50"/>
      <c r="I1762" s="51"/>
      <c r="J1762" s="51"/>
      <c r="K1762" s="51"/>
      <c r="L1762" s="51"/>
      <c r="M1762" s="45"/>
      <c r="N1762" s="45"/>
      <c r="O1762" s="45"/>
      <c r="P1762" s="45"/>
    </row>
    <row r="1763" spans="8:16">
      <c r="H1763" s="50"/>
      <c r="I1763" s="51"/>
      <c r="J1763" s="51"/>
      <c r="K1763" s="51"/>
      <c r="L1763" s="51"/>
      <c r="M1763" s="45"/>
      <c r="N1763" s="45"/>
      <c r="O1763" s="45"/>
      <c r="P1763" s="45"/>
    </row>
    <row r="1764" spans="8:16">
      <c r="H1764" s="50"/>
      <c r="I1764" s="51"/>
      <c r="J1764" s="51"/>
      <c r="K1764" s="51"/>
      <c r="L1764" s="51"/>
      <c r="M1764" s="45"/>
      <c r="N1764" s="45"/>
      <c r="O1764" s="45"/>
      <c r="P1764" s="45"/>
    </row>
    <row r="1765" spans="8:16">
      <c r="H1765" s="50"/>
      <c r="I1765" s="51"/>
      <c r="J1765" s="51"/>
      <c r="K1765" s="51"/>
      <c r="L1765" s="51"/>
      <c r="M1765" s="45"/>
      <c r="N1765" s="45"/>
      <c r="O1765" s="45"/>
      <c r="P1765" s="45"/>
    </row>
    <row r="1766" spans="8:16">
      <c r="H1766" s="50"/>
      <c r="I1766" s="51"/>
      <c r="J1766" s="51"/>
      <c r="K1766" s="51"/>
      <c r="L1766" s="51"/>
      <c r="M1766" s="45"/>
      <c r="N1766" s="45"/>
      <c r="O1766" s="45"/>
      <c r="P1766" s="45"/>
    </row>
    <row r="1767" spans="8:16">
      <c r="H1767" s="50"/>
      <c r="I1767" s="51"/>
      <c r="J1767" s="51"/>
      <c r="K1767" s="51"/>
      <c r="L1767" s="51"/>
      <c r="M1767" s="45"/>
      <c r="N1767" s="45"/>
      <c r="O1767" s="45"/>
      <c r="P1767" s="45"/>
    </row>
    <row r="1768" spans="8:16">
      <c r="H1768" s="50"/>
      <c r="I1768" s="51"/>
      <c r="J1768" s="51"/>
      <c r="K1768" s="51"/>
      <c r="L1768" s="51"/>
      <c r="M1768" s="45"/>
      <c r="N1768" s="45"/>
      <c r="O1768" s="45"/>
      <c r="P1768" s="45"/>
    </row>
    <row r="1769" spans="8:16">
      <c r="H1769" s="50"/>
      <c r="I1769" s="51"/>
      <c r="J1769" s="51"/>
      <c r="K1769" s="51"/>
      <c r="L1769" s="51"/>
      <c r="M1769" s="45"/>
      <c r="N1769" s="45"/>
      <c r="O1769" s="45"/>
      <c r="P1769" s="45"/>
    </row>
    <row r="1770" spans="8:16">
      <c r="H1770" s="50"/>
      <c r="I1770" s="51"/>
      <c r="J1770" s="51"/>
      <c r="K1770" s="51"/>
      <c r="L1770" s="51"/>
      <c r="M1770" s="45"/>
      <c r="N1770" s="45"/>
      <c r="O1770" s="45"/>
      <c r="P1770" s="45"/>
    </row>
    <row r="1771" spans="8:16">
      <c r="H1771" s="50"/>
      <c r="I1771" s="51"/>
      <c r="J1771" s="51"/>
      <c r="K1771" s="51"/>
      <c r="L1771" s="51"/>
      <c r="M1771" s="45"/>
      <c r="N1771" s="45"/>
      <c r="O1771" s="45"/>
      <c r="P1771" s="45"/>
    </row>
    <row r="1772" spans="8:16">
      <c r="H1772" s="50"/>
      <c r="I1772" s="51"/>
      <c r="J1772" s="51"/>
      <c r="K1772" s="51"/>
      <c r="L1772" s="51"/>
      <c r="M1772" s="45"/>
      <c r="N1772" s="45"/>
      <c r="O1772" s="45"/>
      <c r="P1772" s="45"/>
    </row>
    <row r="1773" spans="8:16">
      <c r="H1773" s="50"/>
      <c r="I1773" s="51"/>
      <c r="J1773" s="51"/>
      <c r="K1773" s="51"/>
      <c r="L1773" s="51"/>
      <c r="M1773" s="45"/>
      <c r="N1773" s="45"/>
      <c r="O1773" s="45"/>
      <c r="P1773" s="45"/>
    </row>
    <row r="1774" spans="8:16">
      <c r="H1774" s="50"/>
      <c r="I1774" s="51"/>
      <c r="J1774" s="51"/>
      <c r="K1774" s="51"/>
      <c r="L1774" s="51"/>
      <c r="M1774" s="45"/>
      <c r="N1774" s="45"/>
      <c r="O1774" s="45"/>
      <c r="P1774" s="45"/>
    </row>
    <row r="1775" spans="8:16">
      <c r="H1775" s="50"/>
      <c r="I1775" s="51"/>
      <c r="J1775" s="51"/>
      <c r="K1775" s="51"/>
      <c r="L1775" s="51"/>
      <c r="M1775" s="45"/>
      <c r="N1775" s="45"/>
      <c r="O1775" s="45"/>
      <c r="P1775" s="45"/>
    </row>
    <row r="1776" spans="8:16">
      <c r="H1776" s="50"/>
      <c r="I1776" s="51"/>
      <c r="J1776" s="51"/>
      <c r="K1776" s="51"/>
      <c r="L1776" s="51"/>
      <c r="M1776" s="45"/>
      <c r="N1776" s="45"/>
      <c r="O1776" s="45"/>
      <c r="P1776" s="45"/>
    </row>
    <row r="1777" spans="8:16">
      <c r="H1777" s="50"/>
      <c r="I1777" s="51"/>
      <c r="J1777" s="51"/>
      <c r="K1777" s="51"/>
      <c r="L1777" s="51"/>
      <c r="M1777" s="45"/>
      <c r="N1777" s="45"/>
      <c r="O1777" s="45"/>
      <c r="P1777" s="45"/>
    </row>
    <row r="1778" spans="8:16">
      <c r="H1778" s="50"/>
      <c r="I1778" s="51"/>
      <c r="J1778" s="51"/>
      <c r="K1778" s="51"/>
      <c r="L1778" s="51"/>
      <c r="M1778" s="45"/>
      <c r="N1778" s="45"/>
      <c r="O1778" s="45"/>
      <c r="P1778" s="45"/>
    </row>
    <row r="1779" spans="8:16">
      <c r="H1779" s="50"/>
      <c r="I1779" s="51"/>
      <c r="J1779" s="51"/>
      <c r="K1779" s="51"/>
      <c r="L1779" s="51"/>
      <c r="M1779" s="45"/>
      <c r="N1779" s="45"/>
      <c r="O1779" s="45"/>
      <c r="P1779" s="45"/>
    </row>
    <row r="1780" spans="8:16">
      <c r="H1780" s="50"/>
      <c r="I1780" s="51"/>
      <c r="J1780" s="51"/>
      <c r="K1780" s="51"/>
      <c r="L1780" s="51"/>
      <c r="M1780" s="45"/>
      <c r="N1780" s="45"/>
      <c r="O1780" s="45"/>
      <c r="P1780" s="45"/>
    </row>
    <row r="1781" spans="8:16">
      <c r="H1781" s="50"/>
      <c r="I1781" s="51"/>
      <c r="J1781" s="51"/>
      <c r="K1781" s="51"/>
      <c r="L1781" s="51"/>
      <c r="M1781" s="45"/>
      <c r="N1781" s="45"/>
      <c r="O1781" s="45"/>
      <c r="P1781" s="45"/>
    </row>
    <row r="1782" spans="8:16">
      <c r="H1782" s="50"/>
      <c r="I1782" s="51"/>
      <c r="J1782" s="51"/>
      <c r="K1782" s="51"/>
      <c r="L1782" s="51"/>
      <c r="M1782" s="45"/>
      <c r="N1782" s="45"/>
      <c r="O1782" s="45"/>
      <c r="P1782" s="45"/>
    </row>
    <row r="1783" spans="8:16">
      <c r="H1783" s="50"/>
      <c r="I1783" s="51"/>
      <c r="J1783" s="51"/>
      <c r="K1783" s="51"/>
      <c r="L1783" s="51"/>
      <c r="M1783" s="45"/>
      <c r="N1783" s="45"/>
      <c r="O1783" s="45"/>
      <c r="P1783" s="45"/>
    </row>
    <row r="1784" spans="8:16">
      <c r="H1784" s="50"/>
      <c r="I1784" s="51"/>
      <c r="J1784" s="51"/>
      <c r="K1784" s="51"/>
      <c r="L1784" s="51"/>
      <c r="M1784" s="45"/>
      <c r="N1784" s="45"/>
      <c r="O1784" s="45"/>
      <c r="P1784" s="45"/>
    </row>
    <row r="1785" spans="8:16">
      <c r="H1785" s="50"/>
      <c r="I1785" s="51"/>
      <c r="J1785" s="51"/>
      <c r="K1785" s="51"/>
      <c r="L1785" s="51"/>
      <c r="M1785" s="45"/>
      <c r="N1785" s="45"/>
      <c r="O1785" s="45"/>
      <c r="P1785" s="45"/>
    </row>
    <row r="1786" spans="8:16">
      <c r="H1786" s="50"/>
      <c r="I1786" s="51"/>
      <c r="J1786" s="51"/>
      <c r="K1786" s="51"/>
      <c r="L1786" s="51"/>
      <c r="M1786" s="45"/>
      <c r="N1786" s="45"/>
      <c r="O1786" s="45"/>
      <c r="P1786" s="45"/>
    </row>
    <row r="1787" spans="8:16">
      <c r="H1787" s="50"/>
      <c r="I1787" s="51"/>
      <c r="J1787" s="51"/>
      <c r="K1787" s="51"/>
      <c r="L1787" s="51"/>
      <c r="M1787" s="45"/>
      <c r="N1787" s="45"/>
      <c r="O1787" s="45"/>
      <c r="P1787" s="45"/>
    </row>
    <row r="1788" spans="8:16">
      <c r="H1788" s="50"/>
      <c r="I1788" s="51"/>
      <c r="J1788" s="51"/>
      <c r="K1788" s="51"/>
      <c r="L1788" s="51"/>
      <c r="M1788" s="45"/>
      <c r="N1788" s="45"/>
      <c r="O1788" s="45"/>
      <c r="P1788" s="45"/>
    </row>
    <row r="1789" spans="8:16">
      <c r="H1789" s="50"/>
      <c r="I1789" s="51"/>
      <c r="J1789" s="51"/>
      <c r="K1789" s="51"/>
      <c r="L1789" s="51"/>
      <c r="M1789" s="45"/>
      <c r="N1789" s="45"/>
      <c r="O1789" s="45"/>
      <c r="P1789" s="45"/>
    </row>
    <row r="1790" spans="8:16">
      <c r="H1790" s="50"/>
      <c r="I1790" s="51"/>
      <c r="J1790" s="51"/>
      <c r="K1790" s="51"/>
      <c r="L1790" s="51"/>
      <c r="M1790" s="45"/>
      <c r="N1790" s="45"/>
      <c r="O1790" s="45"/>
      <c r="P1790" s="45"/>
    </row>
    <row r="1791" spans="8:16">
      <c r="H1791" s="50"/>
      <c r="I1791" s="51"/>
      <c r="J1791" s="51"/>
      <c r="K1791" s="51"/>
      <c r="L1791" s="51"/>
      <c r="M1791" s="45"/>
      <c r="N1791" s="45"/>
      <c r="O1791" s="45"/>
      <c r="P1791" s="45"/>
    </row>
    <row r="1792" spans="8:16">
      <c r="H1792" s="50"/>
      <c r="I1792" s="51"/>
      <c r="J1792" s="51"/>
      <c r="K1792" s="51"/>
      <c r="L1792" s="51"/>
      <c r="M1792" s="45"/>
      <c r="N1792" s="45"/>
      <c r="O1792" s="45"/>
      <c r="P1792" s="45"/>
    </row>
    <row r="1793" spans="8:16">
      <c r="H1793" s="50"/>
      <c r="I1793" s="51"/>
      <c r="J1793" s="51"/>
      <c r="K1793" s="51"/>
      <c r="L1793" s="51"/>
      <c r="M1793" s="45"/>
      <c r="N1793" s="45"/>
      <c r="O1793" s="45"/>
      <c r="P1793" s="45"/>
    </row>
    <row r="1794" spans="8:16">
      <c r="H1794" s="50"/>
      <c r="I1794" s="51"/>
      <c r="J1794" s="51"/>
      <c r="K1794" s="51"/>
      <c r="L1794" s="51"/>
      <c r="M1794" s="45"/>
      <c r="N1794" s="45"/>
      <c r="O1794" s="45"/>
      <c r="P1794" s="45"/>
    </row>
    <row r="1795" spans="8:16">
      <c r="H1795" s="50"/>
      <c r="I1795" s="51"/>
      <c r="J1795" s="51"/>
      <c r="K1795" s="51"/>
      <c r="L1795" s="51"/>
      <c r="M1795" s="45"/>
      <c r="N1795" s="45"/>
      <c r="O1795" s="45"/>
      <c r="P1795" s="45"/>
    </row>
    <row r="1796" spans="8:16">
      <c r="H1796" s="50"/>
      <c r="I1796" s="51"/>
      <c r="J1796" s="51"/>
      <c r="K1796" s="51"/>
      <c r="L1796" s="51"/>
      <c r="M1796" s="45"/>
      <c r="N1796" s="45"/>
      <c r="O1796" s="45"/>
      <c r="P1796" s="45"/>
    </row>
    <row r="1797" spans="8:16">
      <c r="H1797" s="50"/>
      <c r="I1797" s="51"/>
      <c r="J1797" s="51"/>
      <c r="K1797" s="51"/>
      <c r="L1797" s="51"/>
      <c r="M1797" s="45"/>
      <c r="N1797" s="45"/>
      <c r="O1797" s="45"/>
      <c r="P1797" s="45"/>
    </row>
    <row r="1798" spans="8:16">
      <c r="H1798" s="50"/>
      <c r="I1798" s="51"/>
      <c r="J1798" s="51"/>
      <c r="K1798" s="51"/>
      <c r="L1798" s="51"/>
      <c r="M1798" s="45"/>
      <c r="N1798" s="45"/>
      <c r="O1798" s="45"/>
      <c r="P1798" s="45"/>
    </row>
    <row r="1799" spans="8:16">
      <c r="H1799" s="50"/>
      <c r="I1799" s="51"/>
      <c r="J1799" s="51"/>
      <c r="K1799" s="51"/>
      <c r="L1799" s="51"/>
      <c r="M1799" s="45"/>
      <c r="N1799" s="45"/>
      <c r="O1799" s="45"/>
      <c r="P1799" s="45"/>
    </row>
    <row r="1800" spans="8:16">
      <c r="H1800" s="50"/>
      <c r="I1800" s="51"/>
      <c r="J1800" s="51"/>
      <c r="K1800" s="51"/>
      <c r="L1800" s="51"/>
      <c r="M1800" s="45"/>
      <c r="N1800" s="45"/>
      <c r="O1800" s="45"/>
      <c r="P1800" s="45"/>
    </row>
    <row r="1801" spans="8:16">
      <c r="H1801" s="50"/>
      <c r="I1801" s="51"/>
      <c r="J1801" s="51"/>
      <c r="K1801" s="51"/>
      <c r="L1801" s="51"/>
      <c r="M1801" s="45"/>
      <c r="N1801" s="45"/>
      <c r="O1801" s="45"/>
      <c r="P1801" s="45"/>
    </row>
    <row r="1802" spans="8:16">
      <c r="H1802" s="50"/>
      <c r="I1802" s="51"/>
      <c r="J1802" s="51"/>
      <c r="K1802" s="51"/>
      <c r="L1802" s="51"/>
      <c r="M1802" s="45"/>
      <c r="N1802" s="45"/>
      <c r="O1802" s="45"/>
      <c r="P1802" s="45"/>
    </row>
    <row r="1803" spans="8:16">
      <c r="H1803" s="50"/>
      <c r="I1803" s="51"/>
      <c r="J1803" s="51"/>
      <c r="K1803" s="51"/>
      <c r="L1803" s="51"/>
      <c r="M1803" s="45"/>
      <c r="N1803" s="45"/>
      <c r="O1803" s="45"/>
      <c r="P1803" s="45"/>
    </row>
    <row r="1804" spans="8:16">
      <c r="H1804" s="50"/>
      <c r="I1804" s="51"/>
      <c r="J1804" s="51"/>
      <c r="K1804" s="51"/>
      <c r="L1804" s="51"/>
      <c r="M1804" s="45"/>
      <c r="N1804" s="45"/>
      <c r="O1804" s="45"/>
      <c r="P1804" s="45"/>
    </row>
    <row r="1805" spans="8:16">
      <c r="H1805" s="50"/>
      <c r="I1805" s="51"/>
      <c r="J1805" s="51"/>
      <c r="K1805" s="51"/>
      <c r="L1805" s="51"/>
      <c r="M1805" s="45"/>
      <c r="N1805" s="45"/>
      <c r="O1805" s="45"/>
      <c r="P1805" s="45"/>
    </row>
    <row r="1806" spans="8:16">
      <c r="H1806" s="50"/>
      <c r="I1806" s="51"/>
      <c r="J1806" s="51"/>
      <c r="K1806" s="51"/>
      <c r="L1806" s="51"/>
      <c r="M1806" s="45"/>
      <c r="N1806" s="45"/>
      <c r="O1806" s="45"/>
      <c r="P1806" s="45"/>
    </row>
    <row r="1807" spans="8:16">
      <c r="H1807" s="50"/>
      <c r="I1807" s="51"/>
      <c r="J1807" s="51"/>
      <c r="K1807" s="51"/>
      <c r="L1807" s="51"/>
      <c r="M1807" s="45"/>
      <c r="N1807" s="45"/>
      <c r="O1807" s="45"/>
      <c r="P1807" s="45"/>
    </row>
    <row r="1808" spans="8:16">
      <c r="H1808" s="50"/>
      <c r="I1808" s="51"/>
      <c r="J1808" s="51"/>
      <c r="K1808" s="51"/>
      <c r="L1808" s="51"/>
      <c r="M1808" s="45"/>
      <c r="N1808" s="45"/>
      <c r="O1808" s="45"/>
      <c r="P1808" s="45"/>
    </row>
    <row r="1809" spans="8:16">
      <c r="H1809" s="50"/>
      <c r="I1809" s="51"/>
      <c r="J1809" s="51"/>
      <c r="K1809" s="51"/>
      <c r="L1809" s="51"/>
      <c r="M1809" s="45"/>
      <c r="N1809" s="45"/>
      <c r="O1809" s="45"/>
      <c r="P1809" s="45"/>
    </row>
    <row r="1810" spans="8:16">
      <c r="H1810" s="50"/>
      <c r="I1810" s="51"/>
      <c r="J1810" s="51"/>
      <c r="K1810" s="51"/>
      <c r="L1810" s="51"/>
      <c r="M1810" s="45"/>
      <c r="N1810" s="45"/>
      <c r="O1810" s="45"/>
      <c r="P1810" s="45"/>
    </row>
    <row r="1811" spans="8:16">
      <c r="H1811" s="50"/>
      <c r="I1811" s="51"/>
      <c r="J1811" s="51"/>
      <c r="K1811" s="51"/>
      <c r="L1811" s="51"/>
      <c r="M1811" s="45"/>
      <c r="N1811" s="45"/>
      <c r="O1811" s="45"/>
      <c r="P1811" s="45"/>
    </row>
    <row r="1812" spans="8:16">
      <c r="H1812" s="50"/>
      <c r="I1812" s="51"/>
      <c r="J1812" s="51"/>
      <c r="K1812" s="51"/>
      <c r="L1812" s="51"/>
      <c r="M1812" s="45"/>
      <c r="N1812" s="45"/>
      <c r="O1812" s="45"/>
      <c r="P1812" s="45"/>
    </row>
    <row r="1813" spans="8:16">
      <c r="H1813" s="50"/>
      <c r="I1813" s="51"/>
      <c r="J1813" s="51"/>
      <c r="K1813" s="51"/>
      <c r="L1813" s="51"/>
      <c r="M1813" s="45"/>
      <c r="N1813" s="45"/>
      <c r="O1813" s="45"/>
      <c r="P1813" s="45"/>
    </row>
    <row r="1814" spans="8:16">
      <c r="H1814" s="50"/>
      <c r="I1814" s="51"/>
      <c r="J1814" s="51"/>
      <c r="K1814" s="51"/>
      <c r="L1814" s="51"/>
      <c r="M1814" s="45"/>
      <c r="N1814" s="45"/>
      <c r="O1814" s="45"/>
      <c r="P1814" s="45"/>
    </row>
    <row r="1815" spans="8:16">
      <c r="H1815" s="50"/>
      <c r="I1815" s="51"/>
      <c r="J1815" s="51"/>
      <c r="K1815" s="51"/>
      <c r="L1815" s="51"/>
      <c r="M1815" s="45"/>
      <c r="N1815" s="45"/>
      <c r="O1815" s="45"/>
      <c r="P1815" s="45"/>
    </row>
    <row r="1816" spans="8:16">
      <c r="H1816" s="50"/>
      <c r="I1816" s="51"/>
      <c r="J1816" s="51"/>
      <c r="K1816" s="51"/>
      <c r="L1816" s="51"/>
      <c r="M1816" s="45"/>
      <c r="N1816" s="45"/>
      <c r="O1816" s="45"/>
      <c r="P1816" s="45"/>
    </row>
    <row r="1817" spans="8:16">
      <c r="H1817" s="50"/>
      <c r="I1817" s="51"/>
      <c r="J1817" s="51"/>
      <c r="K1817" s="51"/>
      <c r="L1817" s="51"/>
      <c r="M1817" s="45"/>
      <c r="N1817" s="45"/>
      <c r="O1817" s="45"/>
      <c r="P1817" s="45"/>
    </row>
    <row r="1818" spans="8:16">
      <c r="H1818" s="50"/>
      <c r="I1818" s="51"/>
      <c r="J1818" s="51"/>
      <c r="K1818" s="51"/>
      <c r="L1818" s="51"/>
      <c r="M1818" s="45"/>
      <c r="N1818" s="45"/>
      <c r="O1818" s="45"/>
      <c r="P1818" s="45"/>
    </row>
    <row r="1819" spans="8:16">
      <c r="H1819" s="50"/>
      <c r="I1819" s="51"/>
      <c r="J1819" s="51"/>
      <c r="K1819" s="51"/>
      <c r="L1819" s="51"/>
      <c r="M1819" s="45"/>
      <c r="N1819" s="45"/>
      <c r="O1819" s="45"/>
      <c r="P1819" s="45"/>
    </row>
    <row r="1820" spans="8:16">
      <c r="H1820" s="50"/>
      <c r="I1820" s="51"/>
      <c r="J1820" s="51"/>
      <c r="K1820" s="51"/>
      <c r="L1820" s="51"/>
      <c r="M1820" s="45"/>
      <c r="N1820" s="45"/>
      <c r="O1820" s="45"/>
      <c r="P1820" s="45"/>
    </row>
    <row r="1821" spans="8:16">
      <c r="H1821" s="50"/>
      <c r="I1821" s="51"/>
      <c r="J1821" s="51"/>
      <c r="K1821" s="51"/>
      <c r="L1821" s="51"/>
      <c r="M1821" s="45"/>
      <c r="N1821" s="45"/>
      <c r="O1821" s="45"/>
      <c r="P1821" s="45"/>
    </row>
    <row r="1822" spans="8:16">
      <c r="H1822" s="50"/>
      <c r="I1822" s="51"/>
      <c r="J1822" s="51"/>
      <c r="K1822" s="51"/>
      <c r="L1822" s="51"/>
      <c r="M1822" s="45"/>
      <c r="N1822" s="45"/>
      <c r="O1822" s="45"/>
      <c r="P1822" s="45"/>
    </row>
    <row r="1823" spans="8:16">
      <c r="H1823" s="50"/>
      <c r="I1823" s="51"/>
      <c r="J1823" s="51"/>
      <c r="K1823" s="51"/>
      <c r="L1823" s="51"/>
      <c r="M1823" s="45"/>
      <c r="N1823" s="45"/>
      <c r="O1823" s="45"/>
      <c r="P1823" s="45"/>
    </row>
    <row r="1824" spans="8:16">
      <c r="H1824" s="50"/>
      <c r="I1824" s="51"/>
      <c r="J1824" s="51"/>
      <c r="K1824" s="51"/>
      <c r="L1824" s="51"/>
      <c r="M1824" s="45"/>
      <c r="N1824" s="45"/>
      <c r="O1824" s="45"/>
      <c r="P1824" s="45"/>
    </row>
    <row r="1825" spans="8:16">
      <c r="H1825" s="50"/>
      <c r="I1825" s="51"/>
      <c r="J1825" s="51"/>
      <c r="K1825" s="51"/>
      <c r="L1825" s="51"/>
      <c r="M1825" s="45"/>
      <c r="N1825" s="45"/>
      <c r="O1825" s="45"/>
      <c r="P1825" s="45"/>
    </row>
    <row r="1826" spans="8:16">
      <c r="H1826" s="50"/>
      <c r="I1826" s="51"/>
      <c r="J1826" s="51"/>
      <c r="K1826" s="51"/>
      <c r="L1826" s="51"/>
      <c r="M1826" s="45"/>
      <c r="N1826" s="45"/>
      <c r="O1826" s="45"/>
      <c r="P1826" s="45"/>
    </row>
    <row r="1827" spans="8:16">
      <c r="H1827" s="50"/>
      <c r="I1827" s="51"/>
      <c r="J1827" s="51"/>
      <c r="K1827" s="51"/>
      <c r="L1827" s="51"/>
      <c r="M1827" s="45"/>
      <c r="N1827" s="45"/>
      <c r="O1827" s="45"/>
      <c r="P1827" s="45"/>
    </row>
    <row r="1828" spans="8:16">
      <c r="H1828" s="50"/>
      <c r="I1828" s="51"/>
      <c r="J1828" s="51"/>
      <c r="K1828" s="51"/>
      <c r="L1828" s="51"/>
      <c r="M1828" s="45"/>
      <c r="N1828" s="45"/>
      <c r="O1828" s="45"/>
      <c r="P1828" s="45"/>
    </row>
    <row r="1829" spans="8:16">
      <c r="H1829" s="50"/>
      <c r="I1829" s="51"/>
      <c r="J1829" s="51"/>
      <c r="K1829" s="51"/>
      <c r="L1829" s="51"/>
      <c r="M1829" s="45"/>
      <c r="N1829" s="45"/>
      <c r="O1829" s="45"/>
      <c r="P1829" s="45"/>
    </row>
    <row r="1830" spans="8:16">
      <c r="H1830" s="50"/>
      <c r="I1830" s="51"/>
      <c r="J1830" s="51"/>
      <c r="K1830" s="51"/>
      <c r="L1830" s="51"/>
      <c r="M1830" s="45"/>
      <c r="N1830" s="45"/>
      <c r="O1830" s="45"/>
      <c r="P1830" s="45"/>
    </row>
    <row r="1831" spans="8:16">
      <c r="H1831" s="50"/>
      <c r="I1831" s="51"/>
      <c r="J1831" s="51"/>
      <c r="K1831" s="51"/>
      <c r="L1831" s="51"/>
      <c r="M1831" s="45"/>
      <c r="N1831" s="45"/>
      <c r="O1831" s="45"/>
      <c r="P1831" s="45"/>
    </row>
    <row r="1832" spans="8:16">
      <c r="H1832" s="50"/>
      <c r="I1832" s="51"/>
      <c r="J1832" s="51"/>
      <c r="K1832" s="51"/>
      <c r="L1832" s="51"/>
      <c r="M1832" s="45"/>
      <c r="N1832" s="45"/>
      <c r="O1832" s="45"/>
      <c r="P1832" s="45"/>
    </row>
    <row r="1833" spans="8:16">
      <c r="H1833" s="50"/>
      <c r="I1833" s="51"/>
      <c r="J1833" s="51"/>
      <c r="K1833" s="51"/>
      <c r="L1833" s="51"/>
      <c r="M1833" s="45"/>
      <c r="N1833" s="45"/>
      <c r="O1833" s="45"/>
      <c r="P1833" s="45"/>
    </row>
    <row r="1834" spans="8:16">
      <c r="H1834" s="50"/>
      <c r="I1834" s="51"/>
      <c r="J1834" s="51"/>
      <c r="K1834" s="51"/>
      <c r="L1834" s="51"/>
      <c r="M1834" s="45"/>
      <c r="N1834" s="45"/>
      <c r="O1834" s="45"/>
      <c r="P1834" s="45"/>
    </row>
    <row r="1835" spans="8:16">
      <c r="H1835" s="50"/>
      <c r="I1835" s="51"/>
      <c r="J1835" s="51"/>
      <c r="K1835" s="51"/>
      <c r="L1835" s="51"/>
      <c r="M1835" s="45"/>
      <c r="N1835" s="45"/>
      <c r="O1835" s="45"/>
      <c r="P1835" s="45"/>
    </row>
    <row r="1836" spans="8:16">
      <c r="H1836" s="50"/>
      <c r="I1836" s="51"/>
      <c r="J1836" s="51"/>
      <c r="K1836" s="51"/>
      <c r="L1836" s="51"/>
      <c r="M1836" s="45"/>
      <c r="N1836" s="45"/>
      <c r="O1836" s="45"/>
      <c r="P1836" s="45"/>
    </row>
    <row r="1837" spans="8:16">
      <c r="H1837" s="50"/>
      <c r="I1837" s="51"/>
      <c r="J1837" s="51"/>
      <c r="K1837" s="51"/>
      <c r="L1837" s="51"/>
      <c r="M1837" s="45"/>
      <c r="N1837" s="45"/>
      <c r="O1837" s="45"/>
      <c r="P1837" s="45"/>
    </row>
    <row r="1838" spans="8:16">
      <c r="H1838" s="50"/>
      <c r="I1838" s="51"/>
      <c r="J1838" s="51"/>
      <c r="K1838" s="51"/>
      <c r="L1838" s="51"/>
      <c r="M1838" s="45"/>
      <c r="N1838" s="45"/>
      <c r="O1838" s="45"/>
      <c r="P1838" s="45"/>
    </row>
    <row r="1839" spans="8:16">
      <c r="H1839" s="50"/>
      <c r="I1839" s="51"/>
      <c r="J1839" s="51"/>
      <c r="K1839" s="51"/>
      <c r="L1839" s="51"/>
      <c r="M1839" s="45"/>
      <c r="N1839" s="45"/>
      <c r="O1839" s="45"/>
      <c r="P1839" s="45"/>
    </row>
    <row r="1840" spans="8:16">
      <c r="H1840" s="50"/>
      <c r="I1840" s="51"/>
      <c r="J1840" s="51"/>
      <c r="K1840" s="51"/>
      <c r="L1840" s="51"/>
      <c r="M1840" s="45"/>
      <c r="N1840" s="45"/>
      <c r="O1840" s="45"/>
      <c r="P1840" s="45"/>
    </row>
    <row r="1841" spans="8:16">
      <c r="H1841" s="50"/>
      <c r="I1841" s="51"/>
      <c r="J1841" s="51"/>
      <c r="K1841" s="51"/>
      <c r="L1841" s="51"/>
      <c r="M1841" s="45"/>
      <c r="N1841" s="45"/>
      <c r="O1841" s="45"/>
      <c r="P1841" s="45"/>
    </row>
    <row r="1842" spans="8:16">
      <c r="H1842" s="50"/>
      <c r="I1842" s="51"/>
      <c r="J1842" s="51"/>
      <c r="K1842" s="51"/>
      <c r="L1842" s="51"/>
      <c r="M1842" s="45"/>
      <c r="N1842" s="45"/>
      <c r="O1842" s="45"/>
      <c r="P1842" s="45"/>
    </row>
    <row r="1843" spans="8:16">
      <c r="H1843" s="50"/>
      <c r="I1843" s="51"/>
      <c r="J1843" s="51"/>
      <c r="K1843" s="51"/>
      <c r="L1843" s="51"/>
      <c r="M1843" s="45"/>
      <c r="N1843" s="45"/>
      <c r="O1843" s="45"/>
      <c r="P1843" s="45"/>
    </row>
    <row r="1844" spans="8:16">
      <c r="H1844" s="50"/>
      <c r="I1844" s="51"/>
      <c r="J1844" s="51"/>
      <c r="K1844" s="51"/>
      <c r="L1844" s="51"/>
      <c r="M1844" s="45"/>
      <c r="N1844" s="45"/>
      <c r="O1844" s="45"/>
      <c r="P1844" s="45"/>
    </row>
    <row r="1845" spans="8:16">
      <c r="H1845" s="50"/>
      <c r="I1845" s="51"/>
      <c r="J1845" s="51"/>
      <c r="K1845" s="51"/>
      <c r="L1845" s="51"/>
      <c r="M1845" s="45"/>
      <c r="N1845" s="45"/>
      <c r="O1845" s="45"/>
      <c r="P1845" s="45"/>
    </row>
    <row r="1846" spans="8:16">
      <c r="H1846" s="50"/>
      <c r="I1846" s="51"/>
      <c r="J1846" s="51"/>
      <c r="K1846" s="51"/>
      <c r="L1846" s="51"/>
      <c r="M1846" s="45"/>
      <c r="N1846" s="45"/>
      <c r="O1846" s="45"/>
      <c r="P1846" s="45"/>
    </row>
    <row r="1847" spans="8:16">
      <c r="H1847" s="50"/>
      <c r="I1847" s="51"/>
      <c r="J1847" s="51"/>
      <c r="K1847" s="51"/>
      <c r="L1847" s="51"/>
      <c r="M1847" s="45"/>
      <c r="N1847" s="45"/>
      <c r="O1847" s="45"/>
      <c r="P1847" s="45"/>
    </row>
    <row r="1848" spans="8:16">
      <c r="H1848" s="50"/>
      <c r="I1848" s="51"/>
      <c r="J1848" s="51"/>
      <c r="K1848" s="51"/>
      <c r="L1848" s="51"/>
      <c r="M1848" s="45"/>
      <c r="N1848" s="45"/>
      <c r="O1848" s="45"/>
      <c r="P1848" s="45"/>
    </row>
    <row r="1849" spans="8:16">
      <c r="H1849" s="50"/>
      <c r="I1849" s="51"/>
      <c r="J1849" s="51"/>
      <c r="K1849" s="51"/>
      <c r="L1849" s="51"/>
      <c r="M1849" s="45"/>
      <c r="N1849" s="45"/>
      <c r="O1849" s="45"/>
      <c r="P1849" s="45"/>
    </row>
    <row r="1850" spans="8:16">
      <c r="H1850" s="50"/>
      <c r="I1850" s="51"/>
      <c r="J1850" s="51"/>
      <c r="K1850" s="51"/>
      <c r="L1850" s="51"/>
      <c r="M1850" s="45"/>
      <c r="N1850" s="45"/>
      <c r="O1850" s="45"/>
      <c r="P1850" s="45"/>
    </row>
    <row r="1851" spans="8:16">
      <c r="H1851" s="50"/>
      <c r="I1851" s="51"/>
      <c r="J1851" s="51"/>
      <c r="K1851" s="51"/>
      <c r="L1851" s="51"/>
      <c r="M1851" s="45"/>
      <c r="N1851" s="45"/>
      <c r="O1851" s="45"/>
      <c r="P1851" s="45"/>
    </row>
    <row r="1852" spans="8:16">
      <c r="H1852" s="50"/>
      <c r="I1852" s="51"/>
      <c r="J1852" s="51"/>
      <c r="K1852" s="51"/>
      <c r="L1852" s="51"/>
      <c r="M1852" s="45"/>
      <c r="N1852" s="45"/>
      <c r="O1852" s="45"/>
      <c r="P1852" s="45"/>
    </row>
    <row r="1853" spans="8:16">
      <c r="H1853" s="50"/>
      <c r="I1853" s="51"/>
      <c r="J1853" s="51"/>
      <c r="K1853" s="51"/>
      <c r="L1853" s="51"/>
      <c r="M1853" s="45"/>
      <c r="N1853" s="45"/>
      <c r="O1853" s="45"/>
      <c r="P1853" s="45"/>
    </row>
    <row r="1854" spans="8:16">
      <c r="H1854" s="50"/>
      <c r="I1854" s="51"/>
      <c r="J1854" s="51"/>
      <c r="K1854" s="51"/>
      <c r="L1854" s="51"/>
      <c r="M1854" s="45"/>
      <c r="N1854" s="45"/>
      <c r="O1854" s="45"/>
      <c r="P1854" s="45"/>
    </row>
    <row r="1855" spans="8:16">
      <c r="H1855" s="50"/>
      <c r="I1855" s="51"/>
      <c r="J1855" s="51"/>
      <c r="K1855" s="51"/>
      <c r="L1855" s="51"/>
      <c r="M1855" s="45"/>
      <c r="N1855" s="45"/>
      <c r="O1855" s="45"/>
      <c r="P1855" s="45"/>
    </row>
    <row r="1856" spans="8:16">
      <c r="H1856" s="50"/>
      <c r="I1856" s="51"/>
      <c r="J1856" s="51"/>
      <c r="K1856" s="51"/>
      <c r="L1856" s="51"/>
      <c r="M1856" s="45"/>
      <c r="N1856" s="45"/>
      <c r="O1856" s="45"/>
      <c r="P1856" s="45"/>
    </row>
    <row r="1857" spans="8:16">
      <c r="H1857" s="50"/>
      <c r="I1857" s="51"/>
      <c r="J1857" s="51"/>
      <c r="K1857" s="51"/>
      <c r="L1857" s="51"/>
      <c r="M1857" s="45"/>
      <c r="N1857" s="45"/>
      <c r="O1857" s="45"/>
      <c r="P1857" s="45"/>
    </row>
    <row r="1858" spans="8:16">
      <c r="H1858" s="50"/>
      <c r="I1858" s="51"/>
      <c r="J1858" s="51"/>
      <c r="K1858" s="51"/>
      <c r="L1858" s="51"/>
      <c r="M1858" s="45"/>
      <c r="N1858" s="45"/>
      <c r="O1858" s="45"/>
      <c r="P1858" s="45"/>
    </row>
    <row r="1859" spans="8:16">
      <c r="H1859" s="50"/>
      <c r="I1859" s="51"/>
      <c r="J1859" s="51"/>
      <c r="K1859" s="51"/>
      <c r="L1859" s="51"/>
      <c r="M1859" s="45"/>
      <c r="N1859" s="45"/>
      <c r="O1859" s="45"/>
      <c r="P1859" s="45"/>
    </row>
    <row r="1860" spans="8:16">
      <c r="H1860" s="50"/>
      <c r="I1860" s="51"/>
      <c r="J1860" s="51"/>
      <c r="K1860" s="51"/>
      <c r="L1860" s="51"/>
      <c r="M1860" s="45"/>
      <c r="N1860" s="45"/>
      <c r="O1860" s="45"/>
      <c r="P1860" s="45"/>
    </row>
    <row r="1861" spans="8:16">
      <c r="H1861" s="50"/>
      <c r="I1861" s="51"/>
      <c r="J1861" s="51"/>
      <c r="K1861" s="51"/>
      <c r="L1861" s="51"/>
      <c r="M1861" s="45"/>
      <c r="N1861" s="45"/>
      <c r="O1861" s="45"/>
      <c r="P1861" s="45"/>
    </row>
    <row r="1862" spans="8:16">
      <c r="H1862" s="50"/>
      <c r="I1862" s="51"/>
      <c r="J1862" s="51"/>
      <c r="K1862" s="51"/>
      <c r="L1862" s="51"/>
      <c r="M1862" s="45"/>
      <c r="N1862" s="45"/>
      <c r="O1862" s="45"/>
      <c r="P1862" s="45"/>
    </row>
    <row r="1863" spans="8:16">
      <c r="H1863" s="50"/>
      <c r="I1863" s="51"/>
      <c r="J1863" s="51"/>
      <c r="K1863" s="51"/>
      <c r="L1863" s="51"/>
      <c r="M1863" s="45"/>
      <c r="N1863" s="45"/>
      <c r="O1863" s="45"/>
      <c r="P1863" s="45"/>
    </row>
    <row r="1864" spans="8:16">
      <c r="H1864" s="50"/>
      <c r="I1864" s="51"/>
      <c r="J1864" s="51"/>
      <c r="K1864" s="51"/>
      <c r="L1864" s="51"/>
      <c r="M1864" s="45"/>
      <c r="N1864" s="45"/>
      <c r="O1864" s="45"/>
      <c r="P1864" s="45"/>
    </row>
    <row r="1865" spans="8:16">
      <c r="H1865" s="50"/>
      <c r="I1865" s="51"/>
      <c r="J1865" s="51"/>
      <c r="K1865" s="51"/>
      <c r="L1865" s="51"/>
      <c r="M1865" s="45"/>
      <c r="N1865" s="45"/>
      <c r="O1865" s="45"/>
      <c r="P1865" s="45"/>
    </row>
    <row r="1866" spans="8:16">
      <c r="H1866" s="50"/>
      <c r="I1866" s="51"/>
      <c r="J1866" s="51"/>
      <c r="K1866" s="51"/>
      <c r="L1866" s="51"/>
      <c r="M1866" s="45"/>
      <c r="N1866" s="45"/>
      <c r="O1866" s="45"/>
      <c r="P1866" s="45"/>
    </row>
    <row r="1867" spans="8:16">
      <c r="H1867" s="50"/>
      <c r="I1867" s="51"/>
      <c r="J1867" s="51"/>
      <c r="K1867" s="51"/>
      <c r="L1867" s="51"/>
      <c r="M1867" s="45"/>
      <c r="N1867" s="45"/>
      <c r="O1867" s="45"/>
      <c r="P1867" s="45"/>
    </row>
    <row r="1868" spans="8:16">
      <c r="H1868" s="50"/>
      <c r="I1868" s="51"/>
      <c r="J1868" s="51"/>
      <c r="K1868" s="51"/>
      <c r="L1868" s="51"/>
      <c r="M1868" s="45"/>
      <c r="N1868" s="45"/>
      <c r="O1868" s="45"/>
      <c r="P1868" s="45"/>
    </row>
    <row r="1869" spans="8:16">
      <c r="H1869" s="50"/>
      <c r="I1869" s="51"/>
      <c r="J1869" s="51"/>
      <c r="K1869" s="51"/>
      <c r="L1869" s="51"/>
      <c r="M1869" s="45"/>
      <c r="N1869" s="45"/>
      <c r="O1869" s="45"/>
      <c r="P1869" s="45"/>
    </row>
    <row r="1870" spans="8:16">
      <c r="H1870" s="50"/>
      <c r="I1870" s="51"/>
      <c r="J1870" s="51"/>
      <c r="K1870" s="51"/>
      <c r="L1870" s="51"/>
      <c r="M1870" s="45"/>
      <c r="N1870" s="45"/>
      <c r="O1870" s="45"/>
      <c r="P1870" s="45"/>
    </row>
    <row r="1871" spans="8:16">
      <c r="H1871" s="50"/>
      <c r="I1871" s="51"/>
      <c r="J1871" s="51"/>
      <c r="K1871" s="51"/>
      <c r="L1871" s="51"/>
      <c r="M1871" s="45"/>
      <c r="N1871" s="45"/>
      <c r="O1871" s="45"/>
      <c r="P1871" s="45"/>
    </row>
    <row r="1872" spans="8:16">
      <c r="H1872" s="50"/>
      <c r="I1872" s="51"/>
      <c r="J1872" s="51"/>
      <c r="K1872" s="51"/>
      <c r="L1872" s="51"/>
      <c r="M1872" s="45"/>
      <c r="N1872" s="45"/>
      <c r="O1872" s="45"/>
      <c r="P1872" s="45"/>
    </row>
    <row r="1873" spans="8:16">
      <c r="H1873" s="50"/>
      <c r="I1873" s="51"/>
      <c r="J1873" s="51"/>
      <c r="K1873" s="51"/>
      <c r="L1873" s="51"/>
      <c r="M1873" s="45"/>
      <c r="N1873" s="45"/>
      <c r="O1873" s="45"/>
      <c r="P1873" s="45"/>
    </row>
    <row r="1874" spans="8:16">
      <c r="H1874" s="50"/>
      <c r="I1874" s="51"/>
      <c r="J1874" s="51"/>
      <c r="K1874" s="51"/>
      <c r="L1874" s="51"/>
      <c r="M1874" s="45"/>
      <c r="N1874" s="45"/>
      <c r="O1874" s="45"/>
      <c r="P1874" s="45"/>
    </row>
    <row r="1875" spans="8:16">
      <c r="H1875" s="50"/>
      <c r="I1875" s="51"/>
      <c r="J1875" s="51"/>
      <c r="K1875" s="51"/>
      <c r="L1875" s="51"/>
      <c r="M1875" s="45"/>
      <c r="N1875" s="45"/>
      <c r="O1875" s="45"/>
      <c r="P1875" s="45"/>
    </row>
    <row r="1876" spans="8:16">
      <c r="H1876" s="50"/>
      <c r="I1876" s="51"/>
      <c r="J1876" s="51"/>
      <c r="K1876" s="51"/>
      <c r="L1876" s="51"/>
      <c r="M1876" s="45"/>
      <c r="N1876" s="45"/>
      <c r="O1876" s="45"/>
      <c r="P1876" s="45"/>
    </row>
    <row r="1877" spans="8:16">
      <c r="H1877" s="50"/>
      <c r="I1877" s="51"/>
      <c r="J1877" s="51"/>
      <c r="K1877" s="51"/>
      <c r="L1877" s="51"/>
      <c r="M1877" s="45"/>
      <c r="N1877" s="45"/>
      <c r="O1877" s="45"/>
      <c r="P1877" s="45"/>
    </row>
    <row r="1878" spans="8:16">
      <c r="H1878" s="50"/>
      <c r="I1878" s="51"/>
      <c r="J1878" s="51"/>
      <c r="K1878" s="51"/>
      <c r="L1878" s="51"/>
      <c r="M1878" s="45"/>
      <c r="N1878" s="45"/>
      <c r="O1878" s="45"/>
      <c r="P1878" s="45"/>
    </row>
    <row r="1879" spans="8:16">
      <c r="H1879" s="50"/>
      <c r="I1879" s="51"/>
      <c r="J1879" s="51"/>
      <c r="K1879" s="51"/>
      <c r="L1879" s="51"/>
      <c r="M1879" s="45"/>
      <c r="N1879" s="45"/>
      <c r="O1879" s="45"/>
      <c r="P1879" s="45"/>
    </row>
    <row r="1880" spans="8:16">
      <c r="H1880" s="50"/>
      <c r="I1880" s="51"/>
      <c r="J1880" s="51"/>
      <c r="K1880" s="51"/>
      <c r="L1880" s="51"/>
      <c r="M1880" s="45"/>
      <c r="N1880" s="45"/>
      <c r="O1880" s="45"/>
      <c r="P1880" s="45"/>
    </row>
    <row r="1881" spans="8:16">
      <c r="H1881" s="50"/>
      <c r="I1881" s="51"/>
      <c r="J1881" s="51"/>
      <c r="K1881" s="51"/>
      <c r="L1881" s="51"/>
      <c r="M1881" s="45"/>
      <c r="N1881" s="45"/>
      <c r="O1881" s="45"/>
      <c r="P1881" s="45"/>
    </row>
    <row r="1882" spans="8:16">
      <c r="H1882" s="50"/>
      <c r="I1882" s="51"/>
      <c r="J1882" s="51"/>
      <c r="K1882" s="51"/>
      <c r="L1882" s="51"/>
      <c r="M1882" s="45"/>
      <c r="N1882" s="45"/>
      <c r="O1882" s="45"/>
      <c r="P1882" s="45"/>
    </row>
    <row r="1883" spans="8:16">
      <c r="H1883" s="50"/>
      <c r="I1883" s="51"/>
      <c r="J1883" s="51"/>
      <c r="K1883" s="51"/>
      <c r="L1883" s="51"/>
      <c r="M1883" s="45"/>
      <c r="N1883" s="45"/>
      <c r="O1883" s="45"/>
      <c r="P1883" s="45"/>
    </row>
    <row r="1884" spans="8:16">
      <c r="H1884" s="50"/>
      <c r="I1884" s="51"/>
      <c r="J1884" s="51"/>
      <c r="K1884" s="51"/>
      <c r="L1884" s="51"/>
      <c r="M1884" s="45"/>
      <c r="N1884" s="45"/>
      <c r="O1884" s="45"/>
      <c r="P1884" s="45"/>
    </row>
    <row r="1885" spans="8:16">
      <c r="H1885" s="50"/>
      <c r="I1885" s="51"/>
      <c r="J1885" s="51"/>
      <c r="K1885" s="51"/>
      <c r="L1885" s="51"/>
      <c r="M1885" s="45"/>
      <c r="N1885" s="45"/>
      <c r="O1885" s="45"/>
      <c r="P1885" s="45"/>
    </row>
    <row r="1886" spans="8:16">
      <c r="H1886" s="50"/>
      <c r="I1886" s="51"/>
      <c r="J1886" s="51"/>
      <c r="K1886" s="51"/>
      <c r="L1886" s="51"/>
      <c r="M1886" s="45"/>
      <c r="N1886" s="45"/>
      <c r="O1886" s="45"/>
      <c r="P1886" s="45"/>
    </row>
    <row r="1887" spans="8:16">
      <c r="H1887" s="50"/>
      <c r="I1887" s="51"/>
      <c r="J1887" s="51"/>
      <c r="K1887" s="51"/>
      <c r="L1887" s="51"/>
      <c r="M1887" s="45"/>
      <c r="N1887" s="45"/>
      <c r="O1887" s="45"/>
      <c r="P1887" s="45"/>
    </row>
    <row r="1888" spans="8:16">
      <c r="H1888" s="50"/>
      <c r="I1888" s="51"/>
      <c r="J1888" s="51"/>
      <c r="K1888" s="51"/>
      <c r="L1888" s="51"/>
      <c r="M1888" s="45"/>
      <c r="N1888" s="45"/>
      <c r="O1888" s="45"/>
      <c r="P1888" s="45"/>
    </row>
    <row r="1889" spans="8:16">
      <c r="H1889" s="50"/>
      <c r="I1889" s="51"/>
      <c r="J1889" s="51"/>
      <c r="K1889" s="51"/>
      <c r="L1889" s="51"/>
      <c r="M1889" s="45"/>
      <c r="N1889" s="45"/>
      <c r="O1889" s="45"/>
      <c r="P1889" s="45"/>
    </row>
    <row r="1890" spans="8:16">
      <c r="H1890" s="50"/>
      <c r="I1890" s="51"/>
      <c r="J1890" s="51"/>
      <c r="K1890" s="51"/>
      <c r="L1890" s="51"/>
      <c r="M1890" s="45"/>
      <c r="N1890" s="45"/>
      <c r="O1890" s="45"/>
      <c r="P1890" s="45"/>
    </row>
    <row r="1891" spans="8:16">
      <c r="H1891" s="50"/>
      <c r="I1891" s="51"/>
      <c r="J1891" s="51"/>
      <c r="K1891" s="51"/>
      <c r="L1891" s="51"/>
      <c r="M1891" s="45"/>
      <c r="N1891" s="45"/>
      <c r="O1891" s="45"/>
      <c r="P1891" s="45"/>
    </row>
    <row r="1892" spans="8:16">
      <c r="H1892" s="50"/>
      <c r="I1892" s="51"/>
      <c r="J1892" s="51"/>
      <c r="K1892" s="51"/>
      <c r="L1892" s="51"/>
      <c r="M1892" s="45"/>
      <c r="N1892" s="45"/>
      <c r="O1892" s="45"/>
      <c r="P1892" s="45"/>
    </row>
    <row r="1893" spans="8:16">
      <c r="H1893" s="50"/>
      <c r="I1893" s="51"/>
      <c r="J1893" s="51"/>
      <c r="K1893" s="51"/>
      <c r="L1893" s="51"/>
      <c r="M1893" s="45"/>
      <c r="N1893" s="45"/>
      <c r="O1893" s="45"/>
      <c r="P1893" s="45"/>
    </row>
    <row r="1894" spans="8:16">
      <c r="H1894" s="50"/>
      <c r="I1894" s="51"/>
      <c r="J1894" s="51"/>
      <c r="K1894" s="51"/>
      <c r="L1894" s="51"/>
      <c r="M1894" s="45"/>
      <c r="N1894" s="45"/>
      <c r="O1894" s="45"/>
      <c r="P1894" s="45"/>
    </row>
    <row r="1895" spans="8:16">
      <c r="H1895" s="50"/>
      <c r="I1895" s="51"/>
      <c r="J1895" s="51"/>
      <c r="K1895" s="51"/>
      <c r="L1895" s="51"/>
      <c r="M1895" s="45"/>
      <c r="N1895" s="45"/>
      <c r="O1895" s="45"/>
      <c r="P1895" s="45"/>
    </row>
    <row r="1896" spans="8:16">
      <c r="H1896" s="50"/>
      <c r="I1896" s="51"/>
      <c r="J1896" s="51"/>
      <c r="K1896" s="51"/>
      <c r="L1896" s="51"/>
      <c r="M1896" s="45"/>
      <c r="N1896" s="45"/>
      <c r="O1896" s="45"/>
      <c r="P1896" s="45"/>
    </row>
    <row r="1897" spans="8:16">
      <c r="H1897" s="50"/>
      <c r="I1897" s="51"/>
      <c r="J1897" s="51"/>
      <c r="K1897" s="51"/>
      <c r="L1897" s="51"/>
      <c r="M1897" s="45"/>
      <c r="N1897" s="45"/>
      <c r="O1897" s="45"/>
      <c r="P1897" s="45"/>
    </row>
    <row r="1898" spans="8:16">
      <c r="H1898" s="50"/>
      <c r="I1898" s="51"/>
      <c r="J1898" s="51"/>
      <c r="K1898" s="51"/>
      <c r="L1898" s="51"/>
      <c r="M1898" s="45"/>
      <c r="N1898" s="45"/>
      <c r="O1898" s="45"/>
      <c r="P1898" s="45"/>
    </row>
    <row r="1899" spans="8:16">
      <c r="H1899" s="50"/>
      <c r="I1899" s="51"/>
      <c r="J1899" s="51"/>
      <c r="K1899" s="51"/>
      <c r="L1899" s="51"/>
      <c r="M1899" s="45"/>
      <c r="N1899" s="45"/>
      <c r="O1899" s="45"/>
      <c r="P1899" s="45"/>
    </row>
    <row r="1900" spans="8:16">
      <c r="H1900" s="50"/>
      <c r="I1900" s="51"/>
      <c r="J1900" s="51"/>
      <c r="K1900" s="51"/>
      <c r="L1900" s="51"/>
      <c r="M1900" s="45"/>
      <c r="N1900" s="45"/>
      <c r="O1900" s="45"/>
      <c r="P1900" s="45"/>
    </row>
    <row r="1901" spans="8:16">
      <c r="H1901" s="50"/>
      <c r="I1901" s="51"/>
      <c r="J1901" s="51"/>
      <c r="K1901" s="51"/>
      <c r="L1901" s="51"/>
      <c r="M1901" s="45"/>
      <c r="N1901" s="45"/>
      <c r="O1901" s="45"/>
      <c r="P1901" s="45"/>
    </row>
    <row r="1902" spans="8:16">
      <c r="H1902" s="50"/>
      <c r="I1902" s="51"/>
      <c r="J1902" s="51"/>
      <c r="K1902" s="51"/>
      <c r="L1902" s="51"/>
      <c r="M1902" s="45"/>
      <c r="N1902" s="45"/>
      <c r="O1902" s="45"/>
      <c r="P1902" s="45"/>
    </row>
    <row r="1903" spans="8:16">
      <c r="H1903" s="50"/>
      <c r="I1903" s="51"/>
      <c r="J1903" s="51"/>
      <c r="K1903" s="51"/>
      <c r="L1903" s="51"/>
      <c r="M1903" s="45"/>
      <c r="N1903" s="45"/>
      <c r="O1903" s="45"/>
      <c r="P1903" s="45"/>
    </row>
    <row r="1904" spans="8:16">
      <c r="H1904" s="50"/>
      <c r="I1904" s="51"/>
      <c r="J1904" s="51"/>
      <c r="K1904" s="51"/>
      <c r="L1904" s="51"/>
      <c r="M1904" s="45"/>
      <c r="N1904" s="45"/>
      <c r="O1904" s="45"/>
      <c r="P1904" s="45"/>
    </row>
    <row r="1905" spans="8:16">
      <c r="H1905" s="50"/>
      <c r="I1905" s="51"/>
      <c r="J1905" s="51"/>
      <c r="K1905" s="51"/>
      <c r="L1905" s="51"/>
      <c r="M1905" s="45"/>
      <c r="N1905" s="45"/>
      <c r="O1905" s="45"/>
      <c r="P1905" s="45"/>
    </row>
    <row r="1906" spans="8:16">
      <c r="H1906" s="50"/>
      <c r="I1906" s="51"/>
      <c r="J1906" s="51"/>
      <c r="K1906" s="51"/>
      <c r="L1906" s="51"/>
      <c r="M1906" s="45"/>
      <c r="N1906" s="45"/>
      <c r="O1906" s="45"/>
      <c r="P1906" s="45"/>
    </row>
    <row r="1907" spans="8:16">
      <c r="H1907" s="50"/>
      <c r="I1907" s="51"/>
      <c r="J1907" s="51"/>
      <c r="K1907" s="51"/>
      <c r="L1907" s="51"/>
      <c r="M1907" s="45"/>
      <c r="N1907" s="45"/>
      <c r="O1907" s="45"/>
      <c r="P1907" s="45"/>
    </row>
    <row r="1908" spans="8:16">
      <c r="H1908" s="50"/>
      <c r="I1908" s="51"/>
      <c r="J1908" s="51"/>
      <c r="K1908" s="51"/>
      <c r="L1908" s="51"/>
      <c r="M1908" s="45"/>
      <c r="N1908" s="45"/>
      <c r="O1908" s="45"/>
      <c r="P1908" s="45"/>
    </row>
    <row r="1909" spans="8:16">
      <c r="H1909" s="50"/>
      <c r="I1909" s="51"/>
      <c r="J1909" s="51"/>
      <c r="K1909" s="51"/>
      <c r="L1909" s="51"/>
      <c r="M1909" s="45"/>
      <c r="N1909" s="45"/>
      <c r="O1909" s="45"/>
      <c r="P1909" s="45"/>
    </row>
    <row r="1910" spans="8:16">
      <c r="H1910" s="50"/>
      <c r="I1910" s="51"/>
      <c r="J1910" s="51"/>
      <c r="K1910" s="51"/>
      <c r="L1910" s="51"/>
      <c r="M1910" s="45"/>
      <c r="N1910" s="45"/>
      <c r="O1910" s="45"/>
      <c r="P1910" s="45"/>
    </row>
    <row r="1911" spans="8:16">
      <c r="H1911" s="50"/>
      <c r="I1911" s="51"/>
      <c r="J1911" s="51"/>
      <c r="K1911" s="51"/>
      <c r="L1911" s="51"/>
      <c r="M1911" s="45"/>
      <c r="N1911" s="45"/>
      <c r="O1911" s="45"/>
      <c r="P1911" s="45"/>
    </row>
    <row r="1912" spans="8:16">
      <c r="H1912" s="50"/>
      <c r="I1912" s="51"/>
      <c r="J1912" s="51"/>
      <c r="K1912" s="51"/>
      <c r="L1912" s="51"/>
      <c r="M1912" s="45"/>
      <c r="N1912" s="45"/>
      <c r="O1912" s="45"/>
      <c r="P1912" s="45"/>
    </row>
    <row r="1913" spans="8:16">
      <c r="H1913" s="50"/>
      <c r="I1913" s="51"/>
      <c r="J1913" s="51"/>
      <c r="K1913" s="51"/>
      <c r="L1913" s="51"/>
      <c r="M1913" s="45"/>
      <c r="N1913" s="45"/>
      <c r="O1913" s="45"/>
      <c r="P1913" s="45"/>
    </row>
    <row r="1914" spans="8:16">
      <c r="H1914" s="50"/>
      <c r="I1914" s="51"/>
      <c r="J1914" s="51"/>
      <c r="K1914" s="51"/>
      <c r="L1914" s="51"/>
      <c r="M1914" s="45"/>
      <c r="N1914" s="45"/>
      <c r="O1914" s="45"/>
      <c r="P1914" s="45"/>
    </row>
    <row r="1915" spans="8:16">
      <c r="H1915" s="50"/>
      <c r="I1915" s="51"/>
      <c r="J1915" s="51"/>
      <c r="K1915" s="51"/>
      <c r="L1915" s="51"/>
      <c r="M1915" s="45"/>
      <c r="N1915" s="45"/>
      <c r="O1915" s="45"/>
      <c r="P1915" s="45"/>
    </row>
    <row r="1916" spans="8:16">
      <c r="H1916" s="50"/>
      <c r="I1916" s="51"/>
      <c r="J1916" s="51"/>
      <c r="K1916" s="51"/>
      <c r="L1916" s="51"/>
      <c r="M1916" s="45"/>
      <c r="N1916" s="45"/>
      <c r="O1916" s="45"/>
      <c r="P1916" s="45"/>
    </row>
    <row r="1917" spans="8:16">
      <c r="H1917" s="50"/>
      <c r="I1917" s="51"/>
      <c r="J1917" s="51"/>
      <c r="K1917" s="51"/>
      <c r="L1917" s="51"/>
      <c r="M1917" s="45"/>
      <c r="N1917" s="45"/>
      <c r="O1917" s="45"/>
      <c r="P1917" s="45"/>
    </row>
    <row r="1918" spans="8:16">
      <c r="H1918" s="50"/>
      <c r="I1918" s="51"/>
      <c r="J1918" s="51"/>
      <c r="K1918" s="51"/>
      <c r="L1918" s="51"/>
      <c r="M1918" s="45"/>
      <c r="N1918" s="45"/>
      <c r="O1918" s="45"/>
      <c r="P1918" s="45"/>
    </row>
    <row r="1919" spans="8:16">
      <c r="H1919" s="50"/>
      <c r="I1919" s="51"/>
      <c r="J1919" s="51"/>
      <c r="K1919" s="51"/>
      <c r="L1919" s="51"/>
      <c r="M1919" s="45"/>
      <c r="N1919" s="45"/>
      <c r="O1919" s="45"/>
      <c r="P1919" s="45"/>
    </row>
    <row r="1920" spans="8:16">
      <c r="H1920" s="50"/>
      <c r="I1920" s="51"/>
      <c r="J1920" s="51"/>
      <c r="K1920" s="51"/>
      <c r="L1920" s="51"/>
      <c r="M1920" s="45"/>
      <c r="N1920" s="45"/>
      <c r="O1920" s="45"/>
      <c r="P1920" s="45"/>
    </row>
    <row r="1921" spans="8:16">
      <c r="H1921" s="50"/>
      <c r="I1921" s="51"/>
      <c r="J1921" s="51"/>
      <c r="K1921" s="51"/>
      <c r="L1921" s="51"/>
      <c r="M1921" s="45"/>
      <c r="N1921" s="45"/>
      <c r="O1921" s="45"/>
      <c r="P1921" s="45"/>
    </row>
    <row r="1922" spans="8:16">
      <c r="H1922" s="50"/>
      <c r="I1922" s="51"/>
      <c r="J1922" s="51"/>
      <c r="K1922" s="51"/>
      <c r="L1922" s="51"/>
      <c r="M1922" s="45"/>
      <c r="N1922" s="45"/>
      <c r="O1922" s="45"/>
      <c r="P1922" s="45"/>
    </row>
    <row r="1923" spans="8:16">
      <c r="H1923" s="50"/>
      <c r="I1923" s="51"/>
      <c r="J1923" s="51"/>
      <c r="K1923" s="51"/>
      <c r="L1923" s="51"/>
      <c r="M1923" s="45"/>
      <c r="N1923" s="45"/>
      <c r="O1923" s="45"/>
      <c r="P1923" s="45"/>
    </row>
    <row r="1924" spans="8:16">
      <c r="H1924" s="50"/>
      <c r="I1924" s="51"/>
      <c r="J1924" s="51"/>
      <c r="K1924" s="51"/>
      <c r="L1924" s="51"/>
      <c r="M1924" s="45"/>
      <c r="N1924" s="45"/>
      <c r="O1924" s="45"/>
      <c r="P1924" s="45"/>
    </row>
    <row r="1925" spans="8:16">
      <c r="H1925" s="50"/>
      <c r="I1925" s="51"/>
      <c r="J1925" s="51"/>
      <c r="K1925" s="51"/>
      <c r="L1925" s="51"/>
      <c r="M1925" s="45"/>
      <c r="N1925" s="45"/>
      <c r="O1925" s="45"/>
      <c r="P1925" s="45"/>
    </row>
    <row r="1926" spans="8:16">
      <c r="H1926" s="50"/>
      <c r="I1926" s="51"/>
      <c r="J1926" s="51"/>
      <c r="K1926" s="51"/>
      <c r="L1926" s="51"/>
      <c r="M1926" s="45"/>
      <c r="N1926" s="45"/>
      <c r="O1926" s="45"/>
      <c r="P1926" s="45"/>
    </row>
    <row r="1927" spans="8:16">
      <c r="H1927" s="50"/>
      <c r="I1927" s="51"/>
      <c r="J1927" s="51"/>
      <c r="K1927" s="51"/>
      <c r="L1927" s="51"/>
      <c r="M1927" s="45"/>
      <c r="N1927" s="45"/>
      <c r="O1927" s="45"/>
      <c r="P1927" s="45"/>
    </row>
    <row r="1928" spans="8:16">
      <c r="H1928" s="50"/>
      <c r="I1928" s="51"/>
      <c r="J1928" s="51"/>
      <c r="K1928" s="51"/>
      <c r="L1928" s="51"/>
      <c r="M1928" s="45"/>
      <c r="N1928" s="45"/>
      <c r="O1928" s="45"/>
      <c r="P1928" s="45"/>
    </row>
    <row r="1929" spans="8:16">
      <c r="H1929" s="50"/>
      <c r="I1929" s="51"/>
      <c r="J1929" s="51"/>
      <c r="K1929" s="51"/>
      <c r="L1929" s="51"/>
      <c r="M1929" s="45"/>
      <c r="N1929" s="45"/>
      <c r="O1929" s="45"/>
      <c r="P1929" s="45"/>
    </row>
    <row r="1930" spans="8:16">
      <c r="H1930" s="50"/>
      <c r="I1930" s="51"/>
      <c r="J1930" s="51"/>
      <c r="K1930" s="51"/>
      <c r="L1930" s="51"/>
      <c r="M1930" s="45"/>
      <c r="N1930" s="45"/>
      <c r="O1930" s="45"/>
      <c r="P1930" s="45"/>
    </row>
    <row r="1931" spans="8:16">
      <c r="H1931" s="50"/>
      <c r="I1931" s="51"/>
      <c r="J1931" s="51"/>
      <c r="K1931" s="51"/>
      <c r="L1931" s="51"/>
      <c r="M1931" s="45"/>
      <c r="N1931" s="45"/>
      <c r="O1931" s="45"/>
      <c r="P1931" s="45"/>
    </row>
    <row r="1932" spans="8:16">
      <c r="H1932" s="50"/>
      <c r="I1932" s="51"/>
      <c r="J1932" s="51"/>
      <c r="K1932" s="51"/>
      <c r="L1932" s="51"/>
      <c r="M1932" s="45"/>
      <c r="N1932" s="45"/>
      <c r="O1932" s="45"/>
      <c r="P1932" s="45"/>
    </row>
    <row r="1933" spans="8:16">
      <c r="H1933" s="50"/>
      <c r="I1933" s="51"/>
      <c r="J1933" s="51"/>
      <c r="K1933" s="51"/>
      <c r="L1933" s="51"/>
      <c r="M1933" s="45"/>
      <c r="N1933" s="45"/>
      <c r="O1933" s="45"/>
      <c r="P1933" s="45"/>
    </row>
    <row r="1934" spans="8:16">
      <c r="H1934" s="50"/>
      <c r="I1934" s="51"/>
      <c r="J1934" s="51"/>
      <c r="K1934" s="51"/>
      <c r="L1934" s="51"/>
      <c r="M1934" s="45"/>
      <c r="N1934" s="45"/>
      <c r="O1934" s="45"/>
      <c r="P1934" s="45"/>
    </row>
    <row r="1935" spans="8:16">
      <c r="H1935" s="50"/>
      <c r="I1935" s="51"/>
      <c r="J1935" s="51"/>
      <c r="K1935" s="51"/>
      <c r="L1935" s="51"/>
      <c r="M1935" s="45"/>
      <c r="N1935" s="45"/>
      <c r="O1935" s="45"/>
      <c r="P1935" s="45"/>
    </row>
    <row r="1936" spans="8:16">
      <c r="H1936" s="50"/>
      <c r="I1936" s="51"/>
      <c r="J1936" s="51"/>
      <c r="K1936" s="51"/>
      <c r="L1936" s="51"/>
      <c r="M1936" s="45"/>
      <c r="N1936" s="45"/>
      <c r="O1936" s="45"/>
      <c r="P1936" s="45"/>
    </row>
    <row r="1937" spans="8:16">
      <c r="H1937" s="50"/>
      <c r="I1937" s="51"/>
      <c r="J1937" s="51"/>
      <c r="K1937" s="51"/>
      <c r="L1937" s="51"/>
      <c r="M1937" s="45"/>
      <c r="N1937" s="45"/>
      <c r="O1937" s="45"/>
      <c r="P1937" s="45"/>
    </row>
    <row r="1938" spans="8:16">
      <c r="H1938" s="50"/>
      <c r="I1938" s="51"/>
      <c r="J1938" s="51"/>
      <c r="K1938" s="51"/>
      <c r="L1938" s="51"/>
      <c r="M1938" s="45"/>
      <c r="N1938" s="45"/>
      <c r="O1938" s="45"/>
      <c r="P1938" s="45"/>
    </row>
    <row r="1939" spans="8:16">
      <c r="H1939" s="50"/>
      <c r="I1939" s="51"/>
      <c r="J1939" s="51"/>
      <c r="K1939" s="51"/>
      <c r="L1939" s="51"/>
      <c r="M1939" s="45"/>
      <c r="N1939" s="45"/>
      <c r="O1939" s="45"/>
      <c r="P1939" s="45"/>
    </row>
    <row r="1940" spans="8:16">
      <c r="H1940" s="50"/>
      <c r="I1940" s="51"/>
      <c r="J1940" s="51"/>
      <c r="K1940" s="51"/>
      <c r="L1940" s="51"/>
      <c r="M1940" s="45"/>
      <c r="N1940" s="45"/>
      <c r="O1940" s="45"/>
      <c r="P1940" s="45"/>
    </row>
    <row r="1941" spans="8:16">
      <c r="H1941" s="50"/>
      <c r="I1941" s="51"/>
      <c r="J1941" s="51"/>
      <c r="K1941" s="51"/>
      <c r="L1941" s="51"/>
      <c r="M1941" s="45"/>
      <c r="N1941" s="45"/>
      <c r="O1941" s="45"/>
      <c r="P1941" s="45"/>
    </row>
    <row r="1942" spans="8:16">
      <c r="H1942" s="50"/>
      <c r="I1942" s="51"/>
      <c r="J1942" s="51"/>
      <c r="K1942" s="51"/>
      <c r="L1942" s="51"/>
      <c r="M1942" s="45"/>
      <c r="N1942" s="45"/>
      <c r="O1942" s="45"/>
      <c r="P1942" s="45"/>
    </row>
    <row r="1943" spans="8:16">
      <c r="H1943" s="50"/>
      <c r="I1943" s="51"/>
      <c r="J1943" s="51"/>
      <c r="K1943" s="51"/>
      <c r="L1943" s="51"/>
      <c r="M1943" s="45"/>
      <c r="N1943" s="45"/>
      <c r="O1943" s="45"/>
      <c r="P1943" s="45"/>
    </row>
    <row r="1944" spans="8:16">
      <c r="H1944" s="50"/>
      <c r="I1944" s="51"/>
      <c r="J1944" s="51"/>
      <c r="K1944" s="51"/>
      <c r="L1944" s="51"/>
      <c r="M1944" s="45"/>
      <c r="N1944" s="45"/>
      <c r="O1944" s="45"/>
      <c r="P1944" s="45"/>
    </row>
    <row r="1945" spans="8:16">
      <c r="H1945" s="50"/>
      <c r="I1945" s="51"/>
      <c r="J1945" s="51"/>
      <c r="K1945" s="51"/>
      <c r="L1945" s="51"/>
      <c r="M1945" s="45"/>
      <c r="N1945" s="45"/>
      <c r="O1945" s="45"/>
      <c r="P1945" s="45"/>
    </row>
    <row r="1946" spans="8:16">
      <c r="H1946" s="50"/>
      <c r="I1946" s="51"/>
      <c r="J1946" s="51"/>
      <c r="K1946" s="51"/>
      <c r="L1946" s="51"/>
      <c r="M1946" s="45"/>
      <c r="N1946" s="45"/>
      <c r="O1946" s="45"/>
      <c r="P1946" s="45"/>
    </row>
    <row r="1947" spans="8:16">
      <c r="H1947" s="50"/>
      <c r="I1947" s="51"/>
      <c r="J1947" s="51"/>
      <c r="K1947" s="51"/>
      <c r="L1947" s="51"/>
      <c r="M1947" s="45"/>
      <c r="N1947" s="45"/>
      <c r="O1947" s="45"/>
      <c r="P1947" s="45"/>
    </row>
    <row r="1948" spans="8:16">
      <c r="H1948" s="50"/>
      <c r="I1948" s="51"/>
      <c r="J1948" s="51"/>
      <c r="K1948" s="51"/>
      <c r="L1948" s="51"/>
      <c r="M1948" s="45"/>
      <c r="N1948" s="45"/>
      <c r="O1948" s="45"/>
      <c r="P1948" s="45"/>
    </row>
    <row r="1949" spans="8:16">
      <c r="H1949" s="50"/>
      <c r="I1949" s="51"/>
      <c r="J1949" s="51"/>
      <c r="K1949" s="51"/>
      <c r="L1949" s="51"/>
      <c r="M1949" s="45"/>
      <c r="N1949" s="45"/>
      <c r="O1949" s="45"/>
      <c r="P1949" s="45"/>
    </row>
    <row r="1950" spans="8:16">
      <c r="H1950" s="50"/>
      <c r="I1950" s="51"/>
      <c r="J1950" s="51"/>
      <c r="K1950" s="51"/>
      <c r="L1950" s="51"/>
      <c r="M1950" s="45"/>
      <c r="N1950" s="45"/>
      <c r="O1950" s="45"/>
      <c r="P1950" s="45"/>
    </row>
    <row r="1951" spans="8:16">
      <c r="H1951" s="50"/>
      <c r="I1951" s="51"/>
      <c r="J1951" s="51"/>
      <c r="K1951" s="51"/>
      <c r="L1951" s="51"/>
      <c r="M1951" s="45"/>
      <c r="N1951" s="45"/>
      <c r="O1951" s="45"/>
      <c r="P1951" s="45"/>
    </row>
    <row r="1952" spans="8:16">
      <c r="H1952" s="50"/>
      <c r="I1952" s="51"/>
      <c r="J1952" s="51"/>
      <c r="K1952" s="51"/>
      <c r="L1952" s="51"/>
      <c r="M1952" s="45"/>
      <c r="N1952" s="45"/>
      <c r="O1952" s="45"/>
      <c r="P1952" s="45"/>
    </row>
    <row r="1953" spans="8:16">
      <c r="H1953" s="50"/>
      <c r="I1953" s="51"/>
      <c r="J1953" s="51"/>
      <c r="K1953" s="51"/>
      <c r="L1953" s="51"/>
      <c r="M1953" s="45"/>
      <c r="N1953" s="45"/>
      <c r="O1953" s="45"/>
      <c r="P1953" s="45"/>
    </row>
    <row r="1954" spans="8:16">
      <c r="H1954" s="50"/>
      <c r="I1954" s="51"/>
      <c r="J1954" s="51"/>
      <c r="K1954" s="51"/>
      <c r="L1954" s="51"/>
      <c r="M1954" s="45"/>
      <c r="N1954" s="45"/>
      <c r="O1954" s="45"/>
      <c r="P1954" s="45"/>
    </row>
    <row r="1955" spans="8:16">
      <c r="H1955" s="50"/>
      <c r="I1955" s="51"/>
      <c r="J1955" s="51"/>
      <c r="K1955" s="51"/>
      <c r="L1955" s="51"/>
      <c r="M1955" s="45"/>
      <c r="N1955" s="45"/>
      <c r="O1955" s="45"/>
      <c r="P1955" s="45"/>
    </row>
    <row r="1956" spans="8:16">
      <c r="H1956" s="50"/>
      <c r="I1956" s="51"/>
      <c r="J1956" s="51"/>
      <c r="K1956" s="51"/>
      <c r="L1956" s="51"/>
      <c r="M1956" s="45"/>
      <c r="N1956" s="45"/>
      <c r="O1956" s="45"/>
      <c r="P1956" s="45"/>
    </row>
    <row r="1957" spans="8:16">
      <c r="H1957" s="50"/>
      <c r="I1957" s="51"/>
      <c r="J1957" s="51"/>
      <c r="K1957" s="51"/>
      <c r="L1957" s="51"/>
      <c r="M1957" s="45"/>
      <c r="N1957" s="45"/>
      <c r="O1957" s="45"/>
      <c r="P1957" s="45"/>
    </row>
    <row r="1958" spans="8:16">
      <c r="H1958" s="50"/>
      <c r="I1958" s="51"/>
      <c r="J1958" s="51"/>
      <c r="K1958" s="51"/>
      <c r="L1958" s="51"/>
      <c r="M1958" s="45"/>
      <c r="N1958" s="45"/>
      <c r="O1958" s="45"/>
      <c r="P1958" s="45"/>
    </row>
    <row r="1959" spans="8:16">
      <c r="H1959" s="50"/>
      <c r="I1959" s="51"/>
      <c r="J1959" s="51"/>
      <c r="K1959" s="51"/>
      <c r="L1959" s="51"/>
      <c r="M1959" s="45"/>
      <c r="N1959" s="45"/>
      <c r="O1959" s="45"/>
      <c r="P1959" s="45"/>
    </row>
    <row r="1960" spans="8:16">
      <c r="H1960" s="50"/>
      <c r="I1960" s="51"/>
      <c r="J1960" s="51"/>
      <c r="K1960" s="51"/>
      <c r="L1960" s="51"/>
      <c r="M1960" s="45"/>
      <c r="N1960" s="45"/>
      <c r="O1960" s="45"/>
      <c r="P1960" s="45"/>
    </row>
    <row r="1961" spans="8:16">
      <c r="H1961" s="50"/>
      <c r="I1961" s="51"/>
      <c r="J1961" s="51"/>
      <c r="K1961" s="51"/>
      <c r="L1961" s="51"/>
      <c r="M1961" s="45"/>
      <c r="N1961" s="45"/>
      <c r="O1961" s="45"/>
      <c r="P1961" s="45"/>
    </row>
    <row r="1962" spans="8:16">
      <c r="H1962" s="50"/>
      <c r="I1962" s="51"/>
      <c r="J1962" s="51"/>
      <c r="K1962" s="51"/>
      <c r="L1962" s="51"/>
      <c r="M1962" s="45"/>
      <c r="N1962" s="45"/>
      <c r="O1962" s="45"/>
      <c r="P1962" s="45"/>
    </row>
    <row r="1963" spans="8:16">
      <c r="H1963" s="50"/>
      <c r="I1963" s="51"/>
      <c r="J1963" s="51"/>
      <c r="K1963" s="51"/>
      <c r="L1963" s="51"/>
      <c r="M1963" s="45"/>
      <c r="N1963" s="45"/>
      <c r="O1963" s="45"/>
      <c r="P1963" s="45"/>
    </row>
    <row r="1964" spans="8:16">
      <c r="H1964" s="50"/>
      <c r="I1964" s="51"/>
      <c r="J1964" s="51"/>
      <c r="K1964" s="51"/>
      <c r="L1964" s="51"/>
      <c r="M1964" s="45"/>
      <c r="N1964" s="45"/>
      <c r="O1964" s="45"/>
      <c r="P1964" s="45"/>
    </row>
    <row r="1965" spans="8:16">
      <c r="H1965" s="50"/>
      <c r="I1965" s="51"/>
      <c r="J1965" s="51"/>
      <c r="K1965" s="51"/>
      <c r="L1965" s="51"/>
      <c r="M1965" s="45"/>
      <c r="N1965" s="45"/>
      <c r="O1965" s="45"/>
      <c r="P1965" s="45"/>
    </row>
    <row r="1966" spans="8:16">
      <c r="H1966" s="50"/>
      <c r="I1966" s="51"/>
      <c r="J1966" s="51"/>
      <c r="K1966" s="51"/>
      <c r="L1966" s="51"/>
      <c r="M1966" s="45"/>
      <c r="N1966" s="45"/>
      <c r="O1966" s="45"/>
      <c r="P1966" s="45"/>
    </row>
    <row r="1967" spans="8:16">
      <c r="H1967" s="50"/>
      <c r="I1967" s="51"/>
      <c r="J1967" s="51"/>
      <c r="K1967" s="51"/>
      <c r="L1967" s="51"/>
      <c r="M1967" s="45"/>
      <c r="N1967" s="45"/>
      <c r="O1967" s="45"/>
      <c r="P1967" s="45"/>
    </row>
    <row r="1968" spans="8:16">
      <c r="H1968" s="50"/>
      <c r="I1968" s="51"/>
      <c r="J1968" s="51"/>
      <c r="K1968" s="51"/>
      <c r="L1968" s="51"/>
      <c r="M1968" s="45"/>
      <c r="N1968" s="45"/>
      <c r="O1968" s="45"/>
      <c r="P1968" s="45"/>
    </row>
    <row r="1969" spans="8:16">
      <c r="H1969" s="50"/>
      <c r="I1969" s="51"/>
      <c r="J1969" s="51"/>
      <c r="K1969" s="51"/>
      <c r="L1969" s="51"/>
      <c r="M1969" s="45"/>
      <c r="N1969" s="45"/>
      <c r="O1969" s="45"/>
      <c r="P1969" s="45"/>
    </row>
    <row r="1970" spans="8:16">
      <c r="H1970" s="50"/>
      <c r="I1970" s="51"/>
      <c r="J1970" s="51"/>
      <c r="K1970" s="51"/>
      <c r="L1970" s="51"/>
      <c r="M1970" s="45"/>
      <c r="N1970" s="45"/>
      <c r="O1970" s="45"/>
      <c r="P1970" s="45"/>
    </row>
    <row r="1971" spans="8:16">
      <c r="H1971" s="50"/>
      <c r="I1971" s="51"/>
      <c r="J1971" s="51"/>
      <c r="K1971" s="51"/>
      <c r="L1971" s="51"/>
      <c r="M1971" s="45"/>
      <c r="N1971" s="45"/>
      <c r="O1971" s="45"/>
      <c r="P1971" s="45"/>
    </row>
    <row r="1972" spans="8:16">
      <c r="H1972" s="50"/>
      <c r="I1972" s="51"/>
      <c r="J1972" s="51"/>
      <c r="K1972" s="51"/>
      <c r="L1972" s="51"/>
      <c r="M1972" s="45"/>
      <c r="N1972" s="45"/>
      <c r="O1972" s="45"/>
      <c r="P1972" s="45"/>
    </row>
    <row r="1973" spans="8:16">
      <c r="H1973" s="50"/>
      <c r="I1973" s="51"/>
      <c r="J1973" s="51"/>
      <c r="K1973" s="51"/>
      <c r="L1973" s="51"/>
      <c r="M1973" s="45"/>
      <c r="N1973" s="45"/>
      <c r="O1973" s="45"/>
      <c r="P1973" s="45"/>
    </row>
    <row r="1974" spans="8:16">
      <c r="H1974" s="50"/>
      <c r="I1974" s="51"/>
      <c r="J1974" s="51"/>
      <c r="K1974" s="51"/>
      <c r="L1974" s="51"/>
      <c r="M1974" s="45"/>
      <c r="N1974" s="45"/>
      <c r="O1974" s="45"/>
      <c r="P1974" s="45"/>
    </row>
    <row r="1975" spans="8:16">
      <c r="H1975" s="50"/>
      <c r="I1975" s="51"/>
      <c r="J1975" s="51"/>
      <c r="K1975" s="51"/>
      <c r="L1975" s="51"/>
      <c r="M1975" s="45"/>
      <c r="N1975" s="45"/>
      <c r="O1975" s="45"/>
      <c r="P1975" s="45"/>
    </row>
    <row r="1976" spans="8:16">
      <c r="H1976" s="50"/>
      <c r="I1976" s="51"/>
      <c r="J1976" s="51"/>
      <c r="K1976" s="51"/>
      <c r="L1976" s="51"/>
      <c r="M1976" s="45"/>
      <c r="N1976" s="45"/>
      <c r="O1976" s="45"/>
      <c r="P1976" s="45"/>
    </row>
    <row r="1977" spans="8:16">
      <c r="H1977" s="50"/>
      <c r="I1977" s="51"/>
      <c r="J1977" s="51"/>
      <c r="K1977" s="51"/>
      <c r="L1977" s="51"/>
      <c r="M1977" s="45"/>
      <c r="N1977" s="45"/>
      <c r="O1977" s="45"/>
      <c r="P1977" s="45"/>
    </row>
    <row r="1978" spans="8:16">
      <c r="H1978" s="50"/>
      <c r="I1978" s="51"/>
      <c r="J1978" s="51"/>
      <c r="K1978" s="51"/>
      <c r="L1978" s="51"/>
      <c r="M1978" s="45"/>
      <c r="N1978" s="45"/>
      <c r="O1978" s="45"/>
      <c r="P1978" s="45"/>
    </row>
    <row r="1979" spans="8:16">
      <c r="H1979" s="50"/>
      <c r="I1979" s="51"/>
      <c r="J1979" s="51"/>
      <c r="K1979" s="51"/>
      <c r="L1979" s="51"/>
      <c r="M1979" s="45"/>
      <c r="N1979" s="45"/>
      <c r="O1979" s="45"/>
      <c r="P1979" s="45"/>
    </row>
    <row r="1980" spans="8:16">
      <c r="H1980" s="50"/>
      <c r="I1980" s="51"/>
      <c r="J1980" s="51"/>
      <c r="K1980" s="51"/>
      <c r="L1980" s="51"/>
      <c r="M1980" s="45"/>
      <c r="N1980" s="45"/>
      <c r="O1980" s="45"/>
      <c r="P1980" s="45"/>
    </row>
    <row r="1981" spans="8:16">
      <c r="H1981" s="50"/>
      <c r="I1981" s="51"/>
      <c r="J1981" s="51"/>
      <c r="K1981" s="51"/>
      <c r="L1981" s="51"/>
      <c r="M1981" s="45"/>
      <c r="N1981" s="45"/>
      <c r="O1981" s="45"/>
      <c r="P1981" s="45"/>
    </row>
    <row r="1982" spans="8:16">
      <c r="H1982" s="50"/>
      <c r="I1982" s="51"/>
      <c r="J1982" s="51"/>
      <c r="K1982" s="51"/>
      <c r="L1982" s="51"/>
      <c r="M1982" s="45"/>
      <c r="N1982" s="45"/>
      <c r="O1982" s="45"/>
      <c r="P1982" s="45"/>
    </row>
    <row r="1983" spans="8:16">
      <c r="H1983" s="50"/>
      <c r="I1983" s="51"/>
      <c r="J1983" s="51"/>
      <c r="K1983" s="51"/>
      <c r="L1983" s="51"/>
      <c r="M1983" s="45"/>
      <c r="N1983" s="45"/>
      <c r="O1983" s="45"/>
      <c r="P1983" s="45"/>
    </row>
    <row r="1984" spans="8:16">
      <c r="H1984" s="50"/>
      <c r="I1984" s="51"/>
      <c r="J1984" s="51"/>
      <c r="K1984" s="51"/>
      <c r="L1984" s="51"/>
      <c r="M1984" s="45"/>
      <c r="N1984" s="45"/>
      <c r="O1984" s="45"/>
      <c r="P1984" s="45"/>
    </row>
    <row r="1985" spans="8:16">
      <c r="H1985" s="50"/>
      <c r="I1985" s="51"/>
      <c r="J1985" s="51"/>
      <c r="K1985" s="51"/>
      <c r="L1985" s="51"/>
      <c r="M1985" s="45"/>
      <c r="N1985" s="45"/>
      <c r="O1985" s="45"/>
      <c r="P1985" s="45"/>
    </row>
    <row r="1986" spans="8:16">
      <c r="H1986" s="50"/>
      <c r="I1986" s="51"/>
      <c r="J1986" s="51"/>
      <c r="K1986" s="51"/>
      <c r="L1986" s="51"/>
      <c r="M1986" s="45"/>
      <c r="N1986" s="45"/>
      <c r="O1986" s="45"/>
      <c r="P1986" s="45"/>
    </row>
    <row r="1987" spans="8:16">
      <c r="H1987" s="50"/>
      <c r="I1987" s="51"/>
      <c r="J1987" s="51"/>
      <c r="K1987" s="51"/>
      <c r="L1987" s="51"/>
      <c r="M1987" s="45"/>
      <c r="N1987" s="45"/>
      <c r="O1987" s="45"/>
      <c r="P1987" s="45"/>
    </row>
    <row r="1988" spans="8:16">
      <c r="H1988" s="50"/>
      <c r="I1988" s="51"/>
      <c r="J1988" s="51"/>
      <c r="K1988" s="51"/>
      <c r="L1988" s="51"/>
      <c r="M1988" s="45"/>
      <c r="N1988" s="45"/>
      <c r="O1988" s="45"/>
      <c r="P1988" s="45"/>
    </row>
    <row r="1989" spans="8:16">
      <c r="H1989" s="50"/>
      <c r="I1989" s="51"/>
      <c r="J1989" s="51"/>
      <c r="K1989" s="51"/>
      <c r="L1989" s="51"/>
      <c r="M1989" s="45"/>
      <c r="N1989" s="45"/>
      <c r="O1989" s="45"/>
      <c r="P1989" s="45"/>
    </row>
    <row r="1990" spans="8:16">
      <c r="H1990" s="50"/>
      <c r="I1990" s="51"/>
      <c r="J1990" s="51"/>
      <c r="K1990" s="51"/>
      <c r="L1990" s="51"/>
      <c r="M1990" s="45"/>
      <c r="N1990" s="45"/>
      <c r="O1990" s="45"/>
      <c r="P1990" s="45"/>
    </row>
    <row r="1991" spans="8:16">
      <c r="H1991" s="50"/>
      <c r="I1991" s="51"/>
      <c r="J1991" s="51"/>
      <c r="K1991" s="51"/>
      <c r="L1991" s="51"/>
      <c r="M1991" s="45"/>
      <c r="N1991" s="45"/>
      <c r="O1991" s="45"/>
      <c r="P1991" s="45"/>
    </row>
    <row r="1992" spans="8:16">
      <c r="H1992" s="50"/>
      <c r="I1992" s="51"/>
      <c r="J1992" s="51"/>
      <c r="K1992" s="51"/>
      <c r="L1992" s="51"/>
      <c r="M1992" s="45"/>
      <c r="N1992" s="45"/>
      <c r="O1992" s="45"/>
      <c r="P1992" s="45"/>
    </row>
    <row r="1993" spans="8:16">
      <c r="H1993" s="50"/>
      <c r="I1993" s="51"/>
      <c r="J1993" s="51"/>
      <c r="K1993" s="51"/>
      <c r="L1993" s="51"/>
      <c r="M1993" s="45"/>
      <c r="N1993" s="45"/>
      <c r="O1993" s="45"/>
      <c r="P1993" s="45"/>
    </row>
    <row r="1994" spans="8:16">
      <c r="H1994" s="50"/>
      <c r="I1994" s="51"/>
      <c r="J1994" s="51"/>
      <c r="K1994" s="51"/>
      <c r="L1994" s="51"/>
      <c r="M1994" s="45"/>
      <c r="N1994" s="45"/>
      <c r="O1994" s="45"/>
      <c r="P1994" s="45"/>
    </row>
    <row r="1995" spans="8:16">
      <c r="H1995" s="50"/>
      <c r="I1995" s="51"/>
      <c r="J1995" s="51"/>
      <c r="K1995" s="51"/>
      <c r="L1995" s="51"/>
      <c r="M1995" s="45"/>
      <c r="N1995" s="45"/>
      <c r="O1995" s="45"/>
      <c r="P1995" s="45"/>
    </row>
    <row r="1996" spans="8:16">
      <c r="H1996" s="50"/>
      <c r="I1996" s="51"/>
      <c r="J1996" s="51"/>
      <c r="K1996" s="51"/>
      <c r="L1996" s="51"/>
      <c r="M1996" s="45"/>
      <c r="N1996" s="45"/>
      <c r="O1996" s="45"/>
      <c r="P1996" s="45"/>
    </row>
    <row r="1997" spans="8:16">
      <c r="H1997" s="50"/>
      <c r="I1997" s="51"/>
      <c r="J1997" s="51"/>
      <c r="K1997" s="51"/>
      <c r="L1997" s="51"/>
      <c r="M1997" s="45"/>
      <c r="N1997" s="45"/>
      <c r="O1997" s="45"/>
      <c r="P1997" s="45"/>
    </row>
    <row r="1998" spans="8:16">
      <c r="H1998" s="50"/>
      <c r="I1998" s="51"/>
      <c r="J1998" s="51"/>
      <c r="K1998" s="51"/>
      <c r="L1998" s="51"/>
      <c r="M1998" s="45"/>
      <c r="N1998" s="45"/>
      <c r="O1998" s="45"/>
      <c r="P1998" s="45"/>
    </row>
    <row r="1999" spans="8:16">
      <c r="H1999" s="50"/>
      <c r="I1999" s="51"/>
      <c r="J1999" s="51"/>
      <c r="K1999" s="51"/>
      <c r="L1999" s="51"/>
      <c r="M1999" s="45"/>
      <c r="N1999" s="45"/>
      <c r="O1999" s="45"/>
      <c r="P1999" s="45"/>
    </row>
    <row r="2000" spans="8:16">
      <c r="H2000" s="50"/>
      <c r="I2000" s="51"/>
      <c r="J2000" s="51"/>
      <c r="K2000" s="51"/>
      <c r="L2000" s="51"/>
      <c r="M2000" s="45"/>
      <c r="N2000" s="45"/>
      <c r="O2000" s="45"/>
      <c r="P2000" s="45"/>
    </row>
    <row r="2001" spans="8:16">
      <c r="H2001" s="50"/>
      <c r="I2001" s="51"/>
      <c r="J2001" s="51"/>
      <c r="K2001" s="51"/>
      <c r="L2001" s="51"/>
      <c r="M2001" s="45"/>
      <c r="N2001" s="45"/>
      <c r="O2001" s="45"/>
      <c r="P2001" s="45"/>
    </row>
    <row r="2002" spans="8:16">
      <c r="H2002" s="50"/>
      <c r="I2002" s="51"/>
      <c r="J2002" s="51"/>
      <c r="K2002" s="51"/>
      <c r="L2002" s="51"/>
      <c r="M2002" s="45"/>
      <c r="N2002" s="45"/>
      <c r="O2002" s="45"/>
      <c r="P2002" s="45"/>
    </row>
    <row r="2003" spans="8:16">
      <c r="H2003" s="50"/>
      <c r="I2003" s="51"/>
      <c r="J2003" s="51"/>
      <c r="K2003" s="51"/>
      <c r="L2003" s="51"/>
      <c r="M2003" s="45"/>
      <c r="N2003" s="45"/>
      <c r="O2003" s="45"/>
      <c r="P2003" s="45"/>
    </row>
    <row r="2004" spans="8:16">
      <c r="H2004" s="50"/>
      <c r="I2004" s="51"/>
      <c r="J2004" s="51"/>
      <c r="K2004" s="51"/>
      <c r="L2004" s="51"/>
      <c r="M2004" s="45"/>
      <c r="N2004" s="45"/>
      <c r="O2004" s="45"/>
      <c r="P2004" s="45"/>
    </row>
    <row r="2005" spans="8:16">
      <c r="H2005" s="50"/>
      <c r="I2005" s="51"/>
      <c r="J2005" s="51"/>
      <c r="K2005" s="51"/>
      <c r="L2005" s="51"/>
      <c r="M2005" s="45"/>
      <c r="N2005" s="45"/>
      <c r="O2005" s="45"/>
      <c r="P2005" s="45"/>
    </row>
    <row r="2006" spans="8:16">
      <c r="H2006" s="50"/>
      <c r="I2006" s="51"/>
      <c r="J2006" s="51"/>
      <c r="K2006" s="51"/>
      <c r="L2006" s="51"/>
      <c r="M2006" s="45"/>
      <c r="N2006" s="45"/>
      <c r="O2006" s="45"/>
      <c r="P2006" s="45"/>
    </row>
    <row r="2007" spans="8:16">
      <c r="H2007" s="50"/>
      <c r="I2007" s="51"/>
      <c r="J2007" s="51"/>
      <c r="K2007" s="51"/>
      <c r="L2007" s="51"/>
      <c r="M2007" s="45"/>
      <c r="N2007" s="45"/>
      <c r="O2007" s="45"/>
      <c r="P2007" s="45"/>
    </row>
    <row r="2008" spans="8:16">
      <c r="H2008" s="50"/>
      <c r="I2008" s="51"/>
      <c r="J2008" s="51"/>
      <c r="K2008" s="51"/>
      <c r="L2008" s="51"/>
      <c r="M2008" s="45"/>
      <c r="N2008" s="45"/>
      <c r="O2008" s="45"/>
      <c r="P2008" s="45"/>
    </row>
    <row r="2009" spans="8:16">
      <c r="H2009" s="50"/>
      <c r="I2009" s="51"/>
      <c r="J2009" s="51"/>
      <c r="K2009" s="51"/>
      <c r="L2009" s="51"/>
      <c r="M2009" s="45"/>
      <c r="N2009" s="45"/>
      <c r="O2009" s="45"/>
      <c r="P2009" s="45"/>
    </row>
    <row r="2010" spans="8:16">
      <c r="H2010" s="50"/>
      <c r="I2010" s="51"/>
      <c r="J2010" s="51"/>
      <c r="K2010" s="51"/>
      <c r="L2010" s="51"/>
      <c r="M2010" s="45"/>
      <c r="N2010" s="45"/>
      <c r="O2010" s="45"/>
      <c r="P2010" s="45"/>
    </row>
    <row r="2011" spans="8:16">
      <c r="H2011" s="50"/>
      <c r="I2011" s="51"/>
      <c r="J2011" s="51"/>
      <c r="K2011" s="51"/>
      <c r="L2011" s="51"/>
      <c r="M2011" s="45"/>
      <c r="N2011" s="45"/>
      <c r="O2011" s="45"/>
      <c r="P2011" s="45"/>
    </row>
    <row r="2012" spans="8:16">
      <c r="H2012" s="50"/>
      <c r="I2012" s="51"/>
      <c r="J2012" s="51"/>
      <c r="K2012" s="51"/>
      <c r="L2012" s="51"/>
      <c r="M2012" s="45"/>
      <c r="N2012" s="45"/>
      <c r="O2012" s="45"/>
      <c r="P2012" s="45"/>
    </row>
    <row r="2013" spans="8:16">
      <c r="H2013" s="50"/>
      <c r="I2013" s="51"/>
      <c r="J2013" s="51"/>
      <c r="K2013" s="51"/>
      <c r="L2013" s="51"/>
      <c r="M2013" s="45"/>
      <c r="N2013" s="45"/>
      <c r="O2013" s="45"/>
      <c r="P2013" s="45"/>
    </row>
    <row r="2014" spans="8:16">
      <c r="H2014" s="50"/>
      <c r="I2014" s="51"/>
      <c r="J2014" s="51"/>
      <c r="K2014" s="51"/>
      <c r="L2014" s="51"/>
      <c r="M2014" s="45"/>
      <c r="N2014" s="45"/>
      <c r="O2014" s="45"/>
      <c r="P2014" s="45"/>
    </row>
    <row r="2015" spans="8:16">
      <c r="H2015" s="50"/>
      <c r="I2015" s="51"/>
      <c r="J2015" s="51"/>
      <c r="K2015" s="51"/>
      <c r="L2015" s="51"/>
      <c r="M2015" s="45"/>
      <c r="N2015" s="45"/>
      <c r="O2015" s="45"/>
      <c r="P2015" s="45"/>
    </row>
    <row r="2016" spans="8:16">
      <c r="H2016" s="50"/>
      <c r="I2016" s="51"/>
      <c r="J2016" s="51"/>
      <c r="K2016" s="51"/>
      <c r="L2016" s="51"/>
      <c r="M2016" s="45"/>
      <c r="N2016" s="45"/>
      <c r="O2016" s="45"/>
      <c r="P2016" s="45"/>
    </row>
    <row r="2017" spans="8:16">
      <c r="H2017" s="50"/>
      <c r="I2017" s="51"/>
      <c r="J2017" s="51"/>
      <c r="K2017" s="51"/>
      <c r="L2017" s="51"/>
      <c r="M2017" s="45"/>
      <c r="N2017" s="45"/>
      <c r="O2017" s="45"/>
      <c r="P2017" s="45"/>
    </row>
    <row r="2018" spans="8:16">
      <c r="H2018" s="50"/>
      <c r="I2018" s="51"/>
      <c r="J2018" s="51"/>
      <c r="K2018" s="51"/>
      <c r="L2018" s="51"/>
      <c r="M2018" s="45"/>
      <c r="N2018" s="45"/>
      <c r="O2018" s="45"/>
      <c r="P2018" s="45"/>
    </row>
    <row r="2019" spans="8:16">
      <c r="H2019" s="50"/>
      <c r="I2019" s="51"/>
      <c r="J2019" s="51"/>
      <c r="K2019" s="51"/>
      <c r="L2019" s="51"/>
      <c r="M2019" s="45"/>
      <c r="N2019" s="45"/>
      <c r="O2019" s="45"/>
      <c r="P2019" s="45"/>
    </row>
    <row r="2020" spans="8:16">
      <c r="H2020" s="50"/>
      <c r="I2020" s="51"/>
      <c r="J2020" s="51"/>
      <c r="K2020" s="51"/>
      <c r="L2020" s="51"/>
      <c r="M2020" s="45"/>
      <c r="N2020" s="45"/>
      <c r="O2020" s="45"/>
      <c r="P2020" s="45"/>
    </row>
    <row r="2021" spans="8:16">
      <c r="H2021" s="50"/>
      <c r="I2021" s="51"/>
      <c r="J2021" s="51"/>
      <c r="K2021" s="51"/>
      <c r="L2021" s="51"/>
      <c r="M2021" s="45"/>
      <c r="N2021" s="45"/>
      <c r="O2021" s="45"/>
      <c r="P2021" s="45"/>
    </row>
    <row r="2022" spans="8:16">
      <c r="H2022" s="50"/>
      <c r="I2022" s="51"/>
      <c r="J2022" s="51"/>
      <c r="K2022" s="51"/>
      <c r="L2022" s="51"/>
      <c r="M2022" s="45"/>
      <c r="N2022" s="45"/>
      <c r="O2022" s="45"/>
      <c r="P2022" s="45"/>
    </row>
    <row r="2023" spans="8:16">
      <c r="H2023" s="50"/>
      <c r="I2023" s="51"/>
      <c r="J2023" s="51"/>
      <c r="K2023" s="51"/>
      <c r="L2023" s="51"/>
      <c r="M2023" s="45"/>
      <c r="N2023" s="45"/>
      <c r="O2023" s="45"/>
      <c r="P2023" s="45"/>
    </row>
    <row r="2024" spans="8:16">
      <c r="H2024" s="50"/>
      <c r="I2024" s="51"/>
      <c r="J2024" s="51"/>
      <c r="K2024" s="51"/>
      <c r="L2024" s="51"/>
      <c r="M2024" s="45"/>
      <c r="N2024" s="45"/>
      <c r="O2024" s="45"/>
      <c r="P2024" s="45"/>
    </row>
    <row r="2025" spans="8:16">
      <c r="H2025" s="50"/>
      <c r="I2025" s="51"/>
      <c r="J2025" s="51"/>
      <c r="K2025" s="51"/>
      <c r="L2025" s="51"/>
      <c r="M2025" s="45"/>
      <c r="N2025" s="45"/>
      <c r="O2025" s="45"/>
      <c r="P2025" s="45"/>
    </row>
    <row r="2026" spans="8:16">
      <c r="H2026" s="50"/>
      <c r="I2026" s="51"/>
      <c r="J2026" s="51"/>
      <c r="K2026" s="51"/>
      <c r="L2026" s="51"/>
      <c r="M2026" s="45"/>
      <c r="N2026" s="45"/>
      <c r="O2026" s="45"/>
      <c r="P2026" s="45"/>
    </row>
    <row r="2027" spans="8:16">
      <c r="H2027" s="50"/>
      <c r="I2027" s="51"/>
      <c r="J2027" s="51"/>
      <c r="K2027" s="51"/>
      <c r="L2027" s="51"/>
      <c r="M2027" s="45"/>
      <c r="N2027" s="45"/>
      <c r="O2027" s="45"/>
      <c r="P2027" s="45"/>
    </row>
    <row r="2028" spans="8:16">
      <c r="H2028" s="50"/>
      <c r="I2028" s="51"/>
      <c r="J2028" s="51"/>
      <c r="K2028" s="51"/>
      <c r="L2028" s="51"/>
      <c r="M2028" s="45"/>
      <c r="N2028" s="45"/>
      <c r="O2028" s="45"/>
      <c r="P2028" s="45"/>
    </row>
    <row r="2029" spans="8:16">
      <c r="H2029" s="50"/>
      <c r="I2029" s="51"/>
      <c r="J2029" s="51"/>
      <c r="K2029" s="51"/>
      <c r="L2029" s="51"/>
      <c r="M2029" s="45"/>
      <c r="N2029" s="45"/>
      <c r="O2029" s="45"/>
      <c r="P2029" s="45"/>
    </row>
    <row r="2030" spans="8:16">
      <c r="H2030" s="50"/>
      <c r="I2030" s="51"/>
      <c r="J2030" s="51"/>
      <c r="K2030" s="51"/>
      <c r="L2030" s="51"/>
      <c r="M2030" s="45"/>
      <c r="N2030" s="45"/>
      <c r="O2030" s="45"/>
      <c r="P2030" s="45"/>
    </row>
    <row r="2031" spans="8:16">
      <c r="H2031" s="50"/>
      <c r="I2031" s="51"/>
      <c r="J2031" s="51"/>
      <c r="K2031" s="51"/>
      <c r="L2031" s="51"/>
      <c r="M2031" s="45"/>
      <c r="N2031" s="45"/>
      <c r="O2031" s="45"/>
      <c r="P2031" s="45"/>
    </row>
    <row r="2032" spans="8:16">
      <c r="H2032" s="50"/>
      <c r="I2032" s="51"/>
      <c r="J2032" s="51"/>
      <c r="K2032" s="51"/>
      <c r="L2032" s="51"/>
      <c r="M2032" s="45"/>
      <c r="N2032" s="45"/>
      <c r="O2032" s="45"/>
      <c r="P2032" s="45"/>
    </row>
    <row r="2033" spans="8:16">
      <c r="H2033" s="50"/>
      <c r="I2033" s="51"/>
      <c r="J2033" s="51"/>
      <c r="K2033" s="51"/>
      <c r="L2033" s="51"/>
      <c r="M2033" s="45"/>
      <c r="N2033" s="45"/>
      <c r="O2033" s="45"/>
      <c r="P2033" s="45"/>
    </row>
    <row r="2034" spans="8:16">
      <c r="H2034" s="50"/>
      <c r="I2034" s="51"/>
      <c r="J2034" s="51"/>
      <c r="K2034" s="51"/>
      <c r="L2034" s="51"/>
      <c r="M2034" s="45"/>
      <c r="N2034" s="45"/>
      <c r="O2034" s="45"/>
      <c r="P2034" s="45"/>
    </row>
    <row r="2035" spans="8:16">
      <c r="H2035" s="50"/>
      <c r="I2035" s="51"/>
      <c r="J2035" s="51"/>
      <c r="K2035" s="51"/>
      <c r="L2035" s="51"/>
      <c r="M2035" s="45"/>
      <c r="N2035" s="45"/>
      <c r="O2035" s="45"/>
      <c r="P2035" s="45"/>
    </row>
    <row r="2036" spans="8:16">
      <c r="H2036" s="50"/>
      <c r="I2036" s="51"/>
      <c r="J2036" s="51"/>
      <c r="K2036" s="51"/>
      <c r="L2036" s="51"/>
      <c r="M2036" s="45"/>
      <c r="N2036" s="45"/>
      <c r="O2036" s="45"/>
      <c r="P2036" s="45"/>
    </row>
    <row r="2037" spans="8:16">
      <c r="H2037" s="50"/>
      <c r="I2037" s="51"/>
      <c r="J2037" s="51"/>
      <c r="K2037" s="51"/>
      <c r="L2037" s="51"/>
      <c r="M2037" s="45"/>
      <c r="N2037" s="45"/>
      <c r="O2037" s="45"/>
      <c r="P2037" s="45"/>
    </row>
    <row r="2038" spans="8:16">
      <c r="H2038" s="50"/>
      <c r="I2038" s="51"/>
      <c r="J2038" s="51"/>
      <c r="K2038" s="51"/>
      <c r="L2038" s="51"/>
      <c r="M2038" s="45"/>
      <c r="N2038" s="45"/>
      <c r="O2038" s="45"/>
      <c r="P2038" s="45"/>
    </row>
    <row r="2039" spans="8:16">
      <c r="H2039" s="50"/>
      <c r="I2039" s="51"/>
      <c r="J2039" s="51"/>
      <c r="K2039" s="51"/>
      <c r="L2039" s="51"/>
      <c r="M2039" s="45"/>
      <c r="N2039" s="45"/>
      <c r="O2039" s="45"/>
      <c r="P2039" s="45"/>
    </row>
    <row r="2040" spans="8:16">
      <c r="H2040" s="50"/>
      <c r="I2040" s="51"/>
      <c r="J2040" s="51"/>
      <c r="K2040" s="51"/>
      <c r="L2040" s="51"/>
      <c r="M2040" s="45"/>
      <c r="N2040" s="45"/>
      <c r="O2040" s="45"/>
      <c r="P2040" s="45"/>
    </row>
    <row r="2041" spans="8:16">
      <c r="H2041" s="50"/>
      <c r="I2041" s="51"/>
      <c r="J2041" s="51"/>
      <c r="K2041" s="51"/>
      <c r="L2041" s="51"/>
      <c r="M2041" s="45"/>
      <c r="N2041" s="45"/>
      <c r="O2041" s="45"/>
      <c r="P2041" s="45"/>
    </row>
    <row r="2042" spans="8:16">
      <c r="H2042" s="50"/>
      <c r="I2042" s="51"/>
      <c r="J2042" s="51"/>
      <c r="K2042" s="51"/>
      <c r="L2042" s="51"/>
      <c r="M2042" s="45"/>
      <c r="N2042" s="45"/>
      <c r="O2042" s="45"/>
      <c r="P2042" s="45"/>
    </row>
    <row r="2043" spans="8:16">
      <c r="H2043" s="50"/>
      <c r="I2043" s="51"/>
      <c r="J2043" s="51"/>
      <c r="K2043" s="51"/>
      <c r="L2043" s="51"/>
      <c r="M2043" s="45"/>
      <c r="N2043" s="45"/>
      <c r="O2043" s="45"/>
      <c r="P2043" s="45"/>
    </row>
    <row r="2044" spans="8:16">
      <c r="H2044" s="50"/>
      <c r="I2044" s="51"/>
      <c r="J2044" s="51"/>
      <c r="K2044" s="51"/>
      <c r="L2044" s="51"/>
      <c r="M2044" s="45"/>
      <c r="N2044" s="45"/>
      <c r="O2044" s="45"/>
      <c r="P2044" s="45"/>
    </row>
    <row r="2045" spans="8:16">
      <c r="H2045" s="50"/>
      <c r="I2045" s="51"/>
      <c r="J2045" s="51"/>
      <c r="K2045" s="51"/>
      <c r="L2045" s="51"/>
      <c r="M2045" s="45"/>
      <c r="N2045" s="45"/>
      <c r="O2045" s="45"/>
      <c r="P2045" s="45"/>
    </row>
    <row r="2046" spans="8:16">
      <c r="H2046" s="50"/>
      <c r="I2046" s="51"/>
      <c r="J2046" s="51"/>
      <c r="K2046" s="51"/>
      <c r="L2046" s="51"/>
      <c r="M2046" s="45"/>
      <c r="N2046" s="45"/>
      <c r="O2046" s="45"/>
      <c r="P2046" s="45"/>
    </row>
    <row r="2047" spans="8:16">
      <c r="H2047" s="50"/>
      <c r="I2047" s="51"/>
      <c r="J2047" s="51"/>
      <c r="K2047" s="51"/>
      <c r="L2047" s="51"/>
      <c r="M2047" s="45"/>
      <c r="N2047" s="45"/>
      <c r="O2047" s="45"/>
      <c r="P2047" s="45"/>
    </row>
    <row r="2048" spans="8:16">
      <c r="H2048" s="50"/>
      <c r="I2048" s="51"/>
      <c r="J2048" s="51"/>
      <c r="K2048" s="51"/>
      <c r="L2048" s="51"/>
      <c r="M2048" s="45"/>
      <c r="N2048" s="45"/>
      <c r="O2048" s="45"/>
      <c r="P2048" s="45"/>
    </row>
    <row r="2049" spans="8:16">
      <c r="H2049" s="50"/>
      <c r="I2049" s="51"/>
      <c r="J2049" s="51"/>
      <c r="K2049" s="51"/>
      <c r="L2049" s="51"/>
      <c r="M2049" s="45"/>
      <c r="N2049" s="45"/>
      <c r="O2049" s="45"/>
      <c r="P2049" s="45"/>
    </row>
    <row r="2050" spans="8:16">
      <c r="H2050" s="50"/>
      <c r="I2050" s="51"/>
      <c r="J2050" s="51"/>
      <c r="K2050" s="51"/>
      <c r="L2050" s="51"/>
      <c r="M2050" s="45"/>
      <c r="N2050" s="45"/>
      <c r="O2050" s="45"/>
      <c r="P2050" s="45"/>
    </row>
    <row r="2051" spans="8:16">
      <c r="H2051" s="50"/>
      <c r="I2051" s="51"/>
      <c r="J2051" s="51"/>
      <c r="K2051" s="51"/>
      <c r="L2051" s="51"/>
      <c r="M2051" s="45"/>
      <c r="N2051" s="45"/>
      <c r="O2051" s="45"/>
      <c r="P2051" s="45"/>
    </row>
    <row r="2052" spans="8:16">
      <c r="H2052" s="50"/>
      <c r="I2052" s="51"/>
      <c r="J2052" s="51"/>
      <c r="K2052" s="51"/>
      <c r="L2052" s="51"/>
      <c r="M2052" s="45"/>
      <c r="N2052" s="45"/>
      <c r="O2052" s="45"/>
      <c r="P2052" s="45"/>
    </row>
    <row r="2053" spans="8:16">
      <c r="H2053" s="50"/>
      <c r="I2053" s="51"/>
      <c r="J2053" s="51"/>
      <c r="K2053" s="51"/>
      <c r="L2053" s="51"/>
      <c r="M2053" s="45"/>
      <c r="N2053" s="45"/>
      <c r="O2053" s="45"/>
      <c r="P2053" s="45"/>
    </row>
    <row r="2054" spans="8:16">
      <c r="H2054" s="50"/>
      <c r="I2054" s="51"/>
      <c r="J2054" s="51"/>
      <c r="K2054" s="51"/>
      <c r="L2054" s="51"/>
      <c r="M2054" s="45"/>
      <c r="N2054" s="45"/>
      <c r="O2054" s="45"/>
      <c r="P2054" s="45"/>
    </row>
    <row r="2055" spans="8:16">
      <c r="H2055" s="50"/>
      <c r="I2055" s="51"/>
      <c r="J2055" s="51"/>
      <c r="K2055" s="51"/>
      <c r="L2055" s="51"/>
      <c r="M2055" s="45"/>
      <c r="N2055" s="45"/>
      <c r="O2055" s="45"/>
      <c r="P2055" s="45"/>
    </row>
    <row r="2056" spans="8:16">
      <c r="H2056" s="50"/>
      <c r="I2056" s="51"/>
      <c r="J2056" s="51"/>
      <c r="K2056" s="51"/>
      <c r="L2056" s="51"/>
      <c r="M2056" s="45"/>
      <c r="N2056" s="45"/>
      <c r="O2056" s="45"/>
      <c r="P2056" s="45"/>
    </row>
    <row r="2057" spans="8:16">
      <c r="H2057" s="50"/>
      <c r="I2057" s="51"/>
      <c r="J2057" s="51"/>
      <c r="K2057" s="51"/>
      <c r="L2057" s="51"/>
      <c r="M2057" s="45"/>
      <c r="N2057" s="45"/>
      <c r="O2057" s="45"/>
      <c r="P2057" s="45"/>
    </row>
    <row r="2058" spans="8:16">
      <c r="H2058" s="50"/>
      <c r="I2058" s="51"/>
      <c r="J2058" s="51"/>
      <c r="K2058" s="51"/>
      <c r="L2058" s="51"/>
      <c r="M2058" s="45"/>
      <c r="N2058" s="45"/>
      <c r="O2058" s="45"/>
      <c r="P2058" s="45"/>
    </row>
    <row r="2059" spans="8:16">
      <c r="H2059" s="50"/>
      <c r="I2059" s="51"/>
      <c r="J2059" s="51"/>
      <c r="K2059" s="51"/>
      <c r="L2059" s="51"/>
      <c r="M2059" s="45"/>
      <c r="N2059" s="45"/>
      <c r="O2059" s="45"/>
      <c r="P2059" s="45"/>
    </row>
    <row r="2060" spans="8:16">
      <c r="H2060" s="50"/>
      <c r="I2060" s="51"/>
      <c r="J2060" s="51"/>
      <c r="K2060" s="51"/>
      <c r="L2060" s="51"/>
      <c r="M2060" s="45"/>
      <c r="N2060" s="45"/>
      <c r="O2060" s="45"/>
      <c r="P2060" s="45"/>
    </row>
    <row r="2061" spans="8:16">
      <c r="H2061" s="50"/>
      <c r="I2061" s="51"/>
      <c r="J2061" s="51"/>
      <c r="K2061" s="51"/>
      <c r="L2061" s="51"/>
      <c r="M2061" s="45"/>
      <c r="N2061" s="45"/>
      <c r="O2061" s="45"/>
      <c r="P2061" s="45"/>
    </row>
    <row r="2062" spans="8:16">
      <c r="H2062" s="50"/>
      <c r="I2062" s="51"/>
      <c r="J2062" s="51"/>
      <c r="K2062" s="51"/>
      <c r="L2062" s="51"/>
      <c r="M2062" s="45"/>
      <c r="N2062" s="45"/>
      <c r="O2062" s="45"/>
      <c r="P2062" s="45"/>
    </row>
    <row r="2063" spans="8:16">
      <c r="H2063" s="50"/>
      <c r="I2063" s="51"/>
      <c r="J2063" s="51"/>
      <c r="K2063" s="51"/>
      <c r="L2063" s="51"/>
      <c r="M2063" s="45"/>
      <c r="N2063" s="45"/>
      <c r="O2063" s="45"/>
      <c r="P2063" s="45"/>
    </row>
    <row r="2064" spans="8:16">
      <c r="H2064" s="50"/>
      <c r="I2064" s="51"/>
      <c r="J2064" s="51"/>
      <c r="K2064" s="51"/>
      <c r="L2064" s="51"/>
      <c r="M2064" s="45"/>
      <c r="N2064" s="45"/>
      <c r="O2064" s="45"/>
      <c r="P2064" s="45"/>
    </row>
    <row r="2065" spans="8:16">
      <c r="H2065" s="50"/>
      <c r="I2065" s="51"/>
      <c r="J2065" s="51"/>
      <c r="K2065" s="51"/>
      <c r="L2065" s="51"/>
      <c r="M2065" s="45"/>
      <c r="N2065" s="45"/>
      <c r="O2065" s="45"/>
      <c r="P2065" s="45"/>
    </row>
    <row r="2066" spans="8:16">
      <c r="H2066" s="50"/>
      <c r="I2066" s="51"/>
      <c r="J2066" s="51"/>
      <c r="K2066" s="51"/>
      <c r="L2066" s="51"/>
      <c r="M2066" s="45"/>
      <c r="N2066" s="45"/>
      <c r="O2066" s="45"/>
      <c r="P2066" s="45"/>
    </row>
    <row r="2067" spans="8:16">
      <c r="H2067" s="50"/>
      <c r="I2067" s="51"/>
      <c r="J2067" s="51"/>
      <c r="K2067" s="51"/>
      <c r="L2067" s="51"/>
      <c r="M2067" s="45"/>
      <c r="N2067" s="45"/>
      <c r="O2067" s="45"/>
      <c r="P2067" s="45"/>
    </row>
    <row r="2068" spans="8:16">
      <c r="H2068" s="50"/>
      <c r="I2068" s="51"/>
      <c r="J2068" s="51"/>
      <c r="K2068" s="51"/>
      <c r="L2068" s="51"/>
      <c r="M2068" s="45"/>
      <c r="N2068" s="45"/>
      <c r="O2068" s="45"/>
      <c r="P2068" s="45"/>
    </row>
    <row r="2069" spans="8:16">
      <c r="H2069" s="50"/>
      <c r="I2069" s="51"/>
      <c r="J2069" s="51"/>
      <c r="K2069" s="51"/>
      <c r="L2069" s="51"/>
      <c r="M2069" s="45"/>
      <c r="N2069" s="45"/>
      <c r="O2069" s="45"/>
      <c r="P2069" s="45"/>
    </row>
    <row r="2070" spans="8:16">
      <c r="H2070" s="50"/>
      <c r="I2070" s="51"/>
      <c r="J2070" s="51"/>
      <c r="K2070" s="51"/>
      <c r="L2070" s="51"/>
      <c r="M2070" s="45"/>
      <c r="N2070" s="45"/>
      <c r="O2070" s="45"/>
      <c r="P2070" s="45"/>
    </row>
    <row r="2071" spans="8:16">
      <c r="H2071" s="50"/>
      <c r="I2071" s="51"/>
      <c r="J2071" s="51"/>
      <c r="K2071" s="51"/>
      <c r="L2071" s="51"/>
      <c r="M2071" s="45"/>
      <c r="N2071" s="45"/>
      <c r="O2071" s="45"/>
      <c r="P2071" s="45"/>
    </row>
    <row r="2072" spans="8:16">
      <c r="H2072" s="50"/>
      <c r="I2072" s="51"/>
      <c r="J2072" s="51"/>
      <c r="K2072" s="51"/>
      <c r="L2072" s="51"/>
      <c r="M2072" s="45"/>
      <c r="N2072" s="45"/>
      <c r="O2072" s="45"/>
      <c r="P2072" s="45"/>
    </row>
    <row r="2073" spans="8:16">
      <c r="H2073" s="50"/>
      <c r="I2073" s="51"/>
      <c r="J2073" s="51"/>
      <c r="K2073" s="51"/>
      <c r="L2073" s="51"/>
      <c r="M2073" s="45"/>
      <c r="N2073" s="45"/>
      <c r="O2073" s="45"/>
      <c r="P2073" s="45"/>
    </row>
    <row r="2074" spans="8:16">
      <c r="H2074" s="50"/>
      <c r="I2074" s="51"/>
      <c r="J2074" s="51"/>
      <c r="K2074" s="51"/>
      <c r="L2074" s="51"/>
      <c r="M2074" s="45"/>
      <c r="N2074" s="45"/>
      <c r="O2074" s="45"/>
      <c r="P2074" s="45"/>
    </row>
    <row r="2075" spans="8:16">
      <c r="H2075" s="50"/>
      <c r="I2075" s="51"/>
      <c r="J2075" s="51"/>
      <c r="K2075" s="51"/>
      <c r="L2075" s="51"/>
      <c r="M2075" s="45"/>
      <c r="N2075" s="45"/>
      <c r="O2075" s="45"/>
      <c r="P2075" s="45"/>
    </row>
    <row r="2076" spans="8:16">
      <c r="H2076" s="50"/>
      <c r="I2076" s="51"/>
      <c r="J2076" s="51"/>
      <c r="K2076" s="51"/>
      <c r="L2076" s="51"/>
      <c r="M2076" s="45"/>
      <c r="N2076" s="45"/>
      <c r="O2076" s="45"/>
      <c r="P2076" s="45"/>
    </row>
    <row r="2077" spans="8:16">
      <c r="H2077" s="50"/>
      <c r="I2077" s="51"/>
      <c r="J2077" s="51"/>
      <c r="K2077" s="51"/>
      <c r="L2077" s="51"/>
      <c r="M2077" s="45"/>
      <c r="N2077" s="45"/>
      <c r="O2077" s="45"/>
      <c r="P2077" s="45"/>
    </row>
    <row r="2078" spans="8:16">
      <c r="H2078" s="50"/>
      <c r="I2078" s="51"/>
      <c r="J2078" s="51"/>
      <c r="K2078" s="51"/>
      <c r="L2078" s="51"/>
      <c r="M2078" s="45"/>
      <c r="N2078" s="45"/>
      <c r="O2078" s="45"/>
      <c r="P2078" s="45"/>
    </row>
    <row r="2079" spans="8:16">
      <c r="H2079" s="50"/>
      <c r="I2079" s="51"/>
      <c r="J2079" s="51"/>
      <c r="K2079" s="51"/>
      <c r="L2079" s="51"/>
      <c r="M2079" s="45"/>
      <c r="N2079" s="45"/>
      <c r="O2079" s="45"/>
      <c r="P2079" s="45"/>
    </row>
    <row r="2080" spans="8:16">
      <c r="H2080" s="50"/>
      <c r="I2080" s="51"/>
      <c r="J2080" s="51"/>
      <c r="K2080" s="51"/>
      <c r="L2080" s="51"/>
      <c r="M2080" s="45"/>
      <c r="N2080" s="45"/>
      <c r="O2080" s="45"/>
      <c r="P2080" s="45"/>
    </row>
    <row r="2081" spans="8:16">
      <c r="H2081" s="50"/>
      <c r="I2081" s="51"/>
      <c r="J2081" s="51"/>
      <c r="K2081" s="51"/>
      <c r="L2081" s="51"/>
      <c r="M2081" s="45"/>
      <c r="N2081" s="45"/>
      <c r="O2081" s="45"/>
      <c r="P2081" s="45"/>
    </row>
    <row r="2082" spans="8:16">
      <c r="H2082" s="50"/>
      <c r="I2082" s="51"/>
      <c r="J2082" s="51"/>
      <c r="K2082" s="51"/>
      <c r="L2082" s="51"/>
      <c r="M2082" s="45"/>
      <c r="N2082" s="45"/>
      <c r="O2082" s="45"/>
      <c r="P2082" s="45"/>
    </row>
    <row r="2083" spans="8:16">
      <c r="H2083" s="50"/>
      <c r="I2083" s="51"/>
      <c r="J2083" s="51"/>
      <c r="K2083" s="51"/>
      <c r="L2083" s="51"/>
      <c r="M2083" s="45"/>
      <c r="N2083" s="45"/>
      <c r="O2083" s="45"/>
      <c r="P2083" s="45"/>
    </row>
    <row r="2084" spans="8:16">
      <c r="H2084" s="50"/>
      <c r="I2084" s="51"/>
      <c r="J2084" s="51"/>
      <c r="K2084" s="51"/>
      <c r="L2084" s="51"/>
      <c r="M2084" s="45"/>
      <c r="N2084" s="45"/>
      <c r="O2084" s="45"/>
      <c r="P2084" s="45"/>
    </row>
    <row r="2085" spans="8:16">
      <c r="H2085" s="50"/>
      <c r="I2085" s="51"/>
      <c r="J2085" s="51"/>
      <c r="K2085" s="51"/>
      <c r="L2085" s="51"/>
      <c r="M2085" s="45"/>
      <c r="N2085" s="45"/>
      <c r="O2085" s="45"/>
      <c r="P2085" s="45"/>
    </row>
    <row r="2086" spans="8:16">
      <c r="H2086" s="50"/>
      <c r="I2086" s="51"/>
      <c r="J2086" s="51"/>
      <c r="K2086" s="51"/>
      <c r="L2086" s="51"/>
      <c r="M2086" s="45"/>
      <c r="N2086" s="45"/>
      <c r="O2086" s="45"/>
      <c r="P2086" s="45"/>
    </row>
    <row r="2087" spans="8:16">
      <c r="H2087" s="50"/>
      <c r="I2087" s="51"/>
      <c r="J2087" s="51"/>
      <c r="K2087" s="51"/>
      <c r="L2087" s="51"/>
      <c r="M2087" s="45"/>
      <c r="N2087" s="45"/>
      <c r="O2087" s="45"/>
      <c r="P2087" s="45"/>
    </row>
    <row r="2088" spans="8:16">
      <c r="H2088" s="50"/>
      <c r="I2088" s="51"/>
      <c r="J2088" s="51"/>
      <c r="K2088" s="51"/>
      <c r="L2088" s="51"/>
      <c r="M2088" s="45"/>
      <c r="N2088" s="45"/>
      <c r="O2088" s="45"/>
      <c r="P2088" s="45"/>
    </row>
    <row r="2089" spans="8:16">
      <c r="H2089" s="50"/>
      <c r="I2089" s="51"/>
      <c r="J2089" s="51"/>
      <c r="K2089" s="51"/>
      <c r="L2089" s="51"/>
      <c r="M2089" s="45"/>
      <c r="N2089" s="45"/>
      <c r="O2089" s="45"/>
      <c r="P2089" s="45"/>
    </row>
    <row r="2090" spans="8:16">
      <c r="H2090" s="50"/>
      <c r="I2090" s="51"/>
      <c r="J2090" s="51"/>
      <c r="K2090" s="51"/>
      <c r="L2090" s="51"/>
      <c r="M2090" s="45"/>
      <c r="N2090" s="45"/>
      <c r="O2090" s="45"/>
      <c r="P2090" s="45"/>
    </row>
    <row r="2091" spans="8:16">
      <c r="H2091" s="50"/>
      <c r="I2091" s="51"/>
      <c r="J2091" s="51"/>
      <c r="K2091" s="51"/>
      <c r="L2091" s="51"/>
      <c r="M2091" s="45"/>
      <c r="N2091" s="45"/>
      <c r="O2091" s="45"/>
      <c r="P2091" s="45"/>
    </row>
    <row r="2092" spans="8:16">
      <c r="H2092" s="50"/>
      <c r="I2092" s="51"/>
      <c r="J2092" s="51"/>
      <c r="K2092" s="51"/>
      <c r="L2092" s="51"/>
      <c r="M2092" s="45"/>
      <c r="N2092" s="45"/>
      <c r="O2092" s="45"/>
      <c r="P2092" s="45"/>
    </row>
    <row r="2093" spans="8:16">
      <c r="H2093" s="50"/>
      <c r="I2093" s="51"/>
      <c r="J2093" s="51"/>
      <c r="K2093" s="51"/>
      <c r="L2093" s="51"/>
      <c r="M2093" s="45"/>
      <c r="N2093" s="45"/>
      <c r="O2093" s="45"/>
      <c r="P2093" s="45"/>
    </row>
    <row r="2094" spans="8:16">
      <c r="H2094" s="50"/>
      <c r="I2094" s="51"/>
      <c r="J2094" s="51"/>
      <c r="K2094" s="51"/>
      <c r="L2094" s="51"/>
      <c r="M2094" s="45"/>
      <c r="N2094" s="45"/>
      <c r="O2094" s="45"/>
      <c r="P2094" s="45"/>
    </row>
    <row r="2095" spans="8:16">
      <c r="H2095" s="50"/>
      <c r="I2095" s="51"/>
      <c r="J2095" s="51"/>
      <c r="K2095" s="51"/>
      <c r="L2095" s="51"/>
      <c r="M2095" s="45"/>
      <c r="N2095" s="45"/>
      <c r="O2095" s="45"/>
      <c r="P2095" s="45"/>
    </row>
    <row r="2096" spans="8:16">
      <c r="H2096" s="50"/>
      <c r="I2096" s="51"/>
      <c r="J2096" s="51"/>
      <c r="K2096" s="51"/>
      <c r="L2096" s="51"/>
      <c r="M2096" s="45"/>
      <c r="N2096" s="45"/>
      <c r="O2096" s="45"/>
      <c r="P2096" s="45"/>
    </row>
    <row r="2097" spans="8:16">
      <c r="H2097" s="50"/>
      <c r="I2097" s="51"/>
      <c r="J2097" s="51"/>
      <c r="K2097" s="51"/>
      <c r="L2097" s="51"/>
      <c r="M2097" s="45"/>
      <c r="N2097" s="45"/>
      <c r="O2097" s="45"/>
      <c r="P2097" s="45"/>
    </row>
    <row r="2098" spans="8:16">
      <c r="H2098" s="50"/>
      <c r="I2098" s="51"/>
      <c r="J2098" s="51"/>
      <c r="K2098" s="51"/>
      <c r="L2098" s="51"/>
      <c r="M2098" s="45"/>
      <c r="N2098" s="45"/>
      <c r="O2098" s="45"/>
      <c r="P2098" s="45"/>
    </row>
    <row r="2099" spans="8:16">
      <c r="H2099" s="50"/>
      <c r="I2099" s="51"/>
      <c r="J2099" s="51"/>
      <c r="K2099" s="51"/>
      <c r="L2099" s="51"/>
      <c r="M2099" s="45"/>
      <c r="N2099" s="45"/>
      <c r="O2099" s="45"/>
      <c r="P2099" s="45"/>
    </row>
    <row r="2100" spans="8:16">
      <c r="H2100" s="50"/>
      <c r="I2100" s="51"/>
      <c r="J2100" s="51"/>
      <c r="K2100" s="51"/>
      <c r="L2100" s="51"/>
      <c r="M2100" s="45"/>
      <c r="N2100" s="45"/>
      <c r="O2100" s="45"/>
      <c r="P2100" s="45"/>
    </row>
    <row r="2101" spans="8:16">
      <c r="H2101" s="50"/>
      <c r="I2101" s="51"/>
      <c r="J2101" s="51"/>
      <c r="K2101" s="51"/>
      <c r="L2101" s="51"/>
      <c r="M2101" s="45"/>
      <c r="N2101" s="45"/>
      <c r="O2101" s="45"/>
      <c r="P2101" s="45"/>
    </row>
    <row r="2102" spans="8:16">
      <c r="H2102" s="50"/>
      <c r="I2102" s="51"/>
      <c r="J2102" s="51"/>
      <c r="K2102" s="51"/>
      <c r="L2102" s="51"/>
      <c r="M2102" s="45"/>
      <c r="N2102" s="45"/>
      <c r="O2102" s="45"/>
      <c r="P2102" s="45"/>
    </row>
    <row r="2103" spans="8:16">
      <c r="H2103" s="50"/>
      <c r="I2103" s="51"/>
      <c r="J2103" s="51"/>
      <c r="K2103" s="51"/>
      <c r="L2103" s="51"/>
      <c r="M2103" s="45"/>
      <c r="N2103" s="45"/>
      <c r="O2103" s="45"/>
      <c r="P2103" s="45"/>
    </row>
    <row r="2104" spans="8:16">
      <c r="H2104" s="50"/>
      <c r="I2104" s="51"/>
      <c r="J2104" s="51"/>
      <c r="K2104" s="51"/>
      <c r="L2104" s="51"/>
      <c r="M2104" s="45"/>
      <c r="N2104" s="45"/>
      <c r="O2104" s="45"/>
      <c r="P2104" s="45"/>
    </row>
    <row r="2105" spans="8:16">
      <c r="H2105" s="50"/>
      <c r="I2105" s="51"/>
      <c r="J2105" s="51"/>
      <c r="K2105" s="51"/>
      <c r="L2105" s="51"/>
      <c r="M2105" s="45"/>
      <c r="N2105" s="45"/>
      <c r="O2105" s="45"/>
      <c r="P2105" s="45"/>
    </row>
    <row r="2106" spans="8:16">
      <c r="H2106" s="50"/>
      <c r="I2106" s="51"/>
      <c r="J2106" s="51"/>
      <c r="K2106" s="51"/>
      <c r="L2106" s="51"/>
      <c r="M2106" s="45"/>
      <c r="N2106" s="45"/>
      <c r="O2106" s="45"/>
      <c r="P2106" s="45"/>
    </row>
    <row r="2107" spans="8:16">
      <c r="H2107" s="50"/>
      <c r="I2107" s="51"/>
      <c r="J2107" s="51"/>
      <c r="K2107" s="51"/>
      <c r="L2107" s="51"/>
      <c r="M2107" s="45"/>
      <c r="N2107" s="45"/>
      <c r="O2107" s="45"/>
      <c r="P2107" s="45"/>
    </row>
    <row r="2108" spans="8:16">
      <c r="H2108" s="50"/>
      <c r="I2108" s="51"/>
      <c r="J2108" s="51"/>
      <c r="K2108" s="51"/>
      <c r="L2108" s="51"/>
      <c r="M2108" s="45"/>
      <c r="N2108" s="45"/>
      <c r="O2108" s="45"/>
      <c r="P2108" s="45"/>
    </row>
    <row r="2109" spans="8:16">
      <c r="H2109" s="50"/>
      <c r="I2109" s="51"/>
      <c r="J2109" s="51"/>
      <c r="K2109" s="51"/>
      <c r="L2109" s="51"/>
      <c r="M2109" s="45"/>
      <c r="N2109" s="45"/>
      <c r="O2109" s="45"/>
      <c r="P2109" s="45"/>
    </row>
    <row r="2110" spans="8:16">
      <c r="H2110" s="50"/>
      <c r="I2110" s="51"/>
      <c r="J2110" s="51"/>
      <c r="K2110" s="51"/>
      <c r="L2110" s="51"/>
      <c r="M2110" s="45"/>
      <c r="N2110" s="45"/>
      <c r="O2110" s="45"/>
      <c r="P2110" s="45"/>
    </row>
    <row r="2111" spans="8:16">
      <c r="H2111" s="50"/>
      <c r="I2111" s="51"/>
      <c r="J2111" s="51"/>
      <c r="K2111" s="51"/>
      <c r="L2111" s="51"/>
      <c r="M2111" s="45"/>
      <c r="N2111" s="45"/>
      <c r="O2111" s="45"/>
      <c r="P2111" s="45"/>
    </row>
    <row r="2112" spans="8:16">
      <c r="H2112" s="50"/>
      <c r="I2112" s="51"/>
      <c r="J2112" s="51"/>
      <c r="K2112" s="51"/>
      <c r="L2112" s="51"/>
      <c r="M2112" s="45"/>
      <c r="N2112" s="45"/>
      <c r="O2112" s="45"/>
      <c r="P2112" s="45"/>
    </row>
    <row r="2113" spans="8:16">
      <c r="H2113" s="50"/>
      <c r="I2113" s="51"/>
      <c r="J2113" s="51"/>
      <c r="K2113" s="51"/>
      <c r="L2113" s="51"/>
      <c r="M2113" s="45"/>
      <c r="N2113" s="45"/>
      <c r="O2113" s="45"/>
      <c r="P2113" s="45"/>
    </row>
    <row r="2114" spans="8:16">
      <c r="H2114" s="50"/>
      <c r="I2114" s="51"/>
      <c r="J2114" s="51"/>
      <c r="K2114" s="51"/>
      <c r="L2114" s="51"/>
      <c r="M2114" s="45"/>
      <c r="N2114" s="45"/>
      <c r="O2114" s="45"/>
      <c r="P2114" s="45"/>
    </row>
    <row r="2115" spans="8:16">
      <c r="H2115" s="50"/>
      <c r="I2115" s="51"/>
      <c r="J2115" s="51"/>
      <c r="K2115" s="51"/>
      <c r="L2115" s="51"/>
      <c r="M2115" s="45"/>
      <c r="N2115" s="45"/>
      <c r="O2115" s="45"/>
      <c r="P2115" s="45"/>
    </row>
    <row r="2116" spans="8:16">
      <c r="H2116" s="50"/>
      <c r="I2116" s="51"/>
      <c r="J2116" s="51"/>
      <c r="K2116" s="51"/>
      <c r="L2116" s="51"/>
      <c r="M2116" s="45"/>
      <c r="N2116" s="45"/>
      <c r="O2116" s="45"/>
      <c r="P2116" s="45"/>
    </row>
    <row r="2117" spans="8:16">
      <c r="H2117" s="50"/>
      <c r="I2117" s="51"/>
      <c r="J2117" s="51"/>
      <c r="K2117" s="51"/>
      <c r="L2117" s="51"/>
      <c r="M2117" s="45"/>
      <c r="N2117" s="45"/>
      <c r="O2117" s="45"/>
      <c r="P2117" s="45"/>
    </row>
    <row r="2118" spans="8:16">
      <c r="H2118" s="50"/>
      <c r="I2118" s="51"/>
      <c r="J2118" s="51"/>
      <c r="K2118" s="51"/>
      <c r="L2118" s="51"/>
      <c r="M2118" s="45"/>
      <c r="N2118" s="45"/>
      <c r="O2118" s="45"/>
      <c r="P2118" s="45"/>
    </row>
    <row r="2119" spans="8:16">
      <c r="H2119" s="50"/>
      <c r="I2119" s="51"/>
      <c r="J2119" s="51"/>
      <c r="K2119" s="51"/>
      <c r="L2119" s="51"/>
      <c r="M2119" s="45"/>
      <c r="N2119" s="45"/>
      <c r="O2119" s="45"/>
      <c r="P2119" s="45"/>
    </row>
    <row r="2120" spans="8:16">
      <c r="H2120" s="50"/>
      <c r="I2120" s="51"/>
      <c r="J2120" s="51"/>
      <c r="K2120" s="51"/>
      <c r="L2120" s="51"/>
      <c r="M2120" s="45"/>
      <c r="N2120" s="45"/>
      <c r="O2120" s="45"/>
      <c r="P2120" s="45"/>
    </row>
    <row r="2121" spans="8:16">
      <c r="H2121" s="50"/>
      <c r="I2121" s="51"/>
      <c r="J2121" s="51"/>
      <c r="K2121" s="51"/>
      <c r="L2121" s="51"/>
      <c r="M2121" s="45"/>
      <c r="N2121" s="45"/>
      <c r="O2121" s="45"/>
      <c r="P2121" s="45"/>
    </row>
    <row r="2122" spans="8:16">
      <c r="H2122" s="50"/>
      <c r="I2122" s="51"/>
      <c r="J2122" s="51"/>
      <c r="K2122" s="51"/>
      <c r="L2122" s="51"/>
      <c r="M2122" s="45"/>
      <c r="N2122" s="45"/>
      <c r="O2122" s="45"/>
      <c r="P2122" s="45"/>
    </row>
    <row r="2123" spans="8:16">
      <c r="H2123" s="50"/>
      <c r="I2123" s="51"/>
      <c r="J2123" s="51"/>
      <c r="K2123" s="51"/>
      <c r="L2123" s="51"/>
      <c r="M2123" s="45"/>
      <c r="N2123" s="45"/>
      <c r="O2123" s="45"/>
      <c r="P2123" s="45"/>
    </row>
    <row r="2124" spans="8:16">
      <c r="H2124" s="50"/>
      <c r="I2124" s="51"/>
      <c r="J2124" s="51"/>
      <c r="K2124" s="51"/>
      <c r="L2124" s="51"/>
      <c r="M2124" s="45"/>
      <c r="N2124" s="45"/>
      <c r="O2124" s="45"/>
      <c r="P2124" s="45"/>
    </row>
    <row r="2125" spans="8:16">
      <c r="H2125" s="50"/>
      <c r="I2125" s="51"/>
      <c r="J2125" s="51"/>
      <c r="K2125" s="51"/>
      <c r="L2125" s="51"/>
      <c r="M2125" s="45"/>
      <c r="N2125" s="45"/>
      <c r="O2125" s="45"/>
      <c r="P2125" s="45"/>
    </row>
    <row r="2126" spans="8:16">
      <c r="H2126" s="50"/>
      <c r="I2126" s="51"/>
      <c r="J2126" s="51"/>
      <c r="K2126" s="51"/>
      <c r="L2126" s="51"/>
      <c r="M2126" s="45"/>
      <c r="N2126" s="45"/>
      <c r="O2126" s="45"/>
      <c r="P2126" s="45"/>
    </row>
    <row r="2127" spans="8:16">
      <c r="H2127" s="50"/>
      <c r="I2127" s="51"/>
      <c r="J2127" s="51"/>
      <c r="K2127" s="51"/>
      <c r="L2127" s="51"/>
      <c r="M2127" s="45"/>
      <c r="N2127" s="45"/>
      <c r="O2127" s="45"/>
      <c r="P2127" s="45"/>
    </row>
    <row r="2128" spans="8:16">
      <c r="H2128" s="50"/>
      <c r="I2128" s="51"/>
      <c r="J2128" s="51"/>
      <c r="K2128" s="51"/>
      <c r="L2128" s="51"/>
      <c r="M2128" s="45"/>
      <c r="N2128" s="45"/>
      <c r="O2128" s="45"/>
      <c r="P2128" s="45"/>
    </row>
    <row r="2129" spans="8:16">
      <c r="H2129" s="50"/>
      <c r="I2129" s="51"/>
      <c r="J2129" s="51"/>
      <c r="K2129" s="51"/>
      <c r="L2129" s="51"/>
      <c r="M2129" s="45"/>
      <c r="N2129" s="45"/>
      <c r="O2129" s="45"/>
      <c r="P2129" s="45"/>
    </row>
    <row r="2130" spans="8:16">
      <c r="H2130" s="50"/>
      <c r="I2130" s="51"/>
      <c r="J2130" s="51"/>
      <c r="K2130" s="51"/>
      <c r="L2130" s="51"/>
      <c r="M2130" s="45"/>
      <c r="N2130" s="45"/>
      <c r="O2130" s="45"/>
      <c r="P2130" s="45"/>
    </row>
    <row r="2131" spans="8:16">
      <c r="H2131" s="50"/>
      <c r="I2131" s="51"/>
      <c r="J2131" s="51"/>
      <c r="K2131" s="51"/>
      <c r="L2131" s="51"/>
      <c r="M2131" s="45"/>
      <c r="N2131" s="45"/>
      <c r="O2131" s="45"/>
      <c r="P2131" s="45"/>
    </row>
    <row r="2132" spans="8:16">
      <c r="H2132" s="50"/>
      <c r="I2132" s="51"/>
      <c r="J2132" s="51"/>
      <c r="K2132" s="51"/>
      <c r="L2132" s="51"/>
      <c r="M2132" s="45"/>
      <c r="N2132" s="45"/>
      <c r="O2132" s="45"/>
      <c r="P2132" s="45"/>
    </row>
    <row r="2133" spans="8:16">
      <c r="H2133" s="50"/>
      <c r="I2133" s="51"/>
      <c r="J2133" s="51"/>
      <c r="K2133" s="51"/>
      <c r="L2133" s="51"/>
      <c r="M2133" s="45"/>
      <c r="N2133" s="45"/>
      <c r="O2133" s="45"/>
      <c r="P2133" s="45"/>
    </row>
    <row r="2134" spans="8:16">
      <c r="H2134" s="50"/>
      <c r="I2134" s="51"/>
      <c r="J2134" s="51"/>
      <c r="K2134" s="51"/>
      <c r="L2134" s="51"/>
      <c r="M2134" s="45"/>
      <c r="N2134" s="45"/>
      <c r="O2134" s="45"/>
      <c r="P2134" s="45"/>
    </row>
    <row r="2135" spans="8:16">
      <c r="H2135" s="50"/>
      <c r="I2135" s="51"/>
      <c r="J2135" s="51"/>
      <c r="K2135" s="51"/>
      <c r="L2135" s="51"/>
      <c r="M2135" s="45"/>
      <c r="N2135" s="45"/>
      <c r="O2135" s="45"/>
      <c r="P2135" s="45"/>
    </row>
    <row r="2136" spans="8:16">
      <c r="H2136" s="50"/>
      <c r="I2136" s="51"/>
      <c r="J2136" s="51"/>
      <c r="K2136" s="51"/>
      <c r="L2136" s="51"/>
      <c r="M2136" s="45"/>
      <c r="N2136" s="45"/>
      <c r="O2136" s="45"/>
      <c r="P2136" s="45"/>
    </row>
    <row r="2137" spans="8:16">
      <c r="H2137" s="50"/>
      <c r="I2137" s="51"/>
      <c r="J2137" s="51"/>
      <c r="K2137" s="51"/>
      <c r="L2137" s="51"/>
      <c r="M2137" s="45"/>
      <c r="N2137" s="45"/>
      <c r="O2137" s="45"/>
      <c r="P2137" s="45"/>
    </row>
    <row r="2138" spans="8:16">
      <c r="H2138" s="50"/>
      <c r="I2138" s="51"/>
      <c r="J2138" s="51"/>
      <c r="K2138" s="51"/>
      <c r="L2138" s="51"/>
      <c r="M2138" s="45"/>
      <c r="N2138" s="45"/>
      <c r="O2138" s="45"/>
      <c r="P2138" s="45"/>
    </row>
    <row r="2139" spans="8:16">
      <c r="H2139" s="50"/>
      <c r="I2139" s="51"/>
      <c r="J2139" s="51"/>
      <c r="K2139" s="51"/>
      <c r="L2139" s="51"/>
      <c r="M2139" s="45"/>
      <c r="N2139" s="45"/>
      <c r="O2139" s="45"/>
      <c r="P2139" s="45"/>
    </row>
    <row r="2140" spans="8:16">
      <c r="H2140" s="50"/>
      <c r="I2140" s="51"/>
      <c r="J2140" s="51"/>
      <c r="K2140" s="51"/>
      <c r="L2140" s="51"/>
      <c r="M2140" s="45"/>
      <c r="N2140" s="45"/>
      <c r="O2140" s="45"/>
      <c r="P2140" s="45"/>
    </row>
    <row r="2141" spans="8:16">
      <c r="H2141" s="50"/>
      <c r="I2141" s="51"/>
      <c r="J2141" s="51"/>
      <c r="K2141" s="51"/>
      <c r="L2141" s="51"/>
      <c r="M2141" s="45"/>
      <c r="N2141" s="45"/>
      <c r="O2141" s="45"/>
      <c r="P2141" s="45"/>
    </row>
    <row r="2142" spans="8:16">
      <c r="H2142" s="50"/>
      <c r="I2142" s="51"/>
      <c r="J2142" s="51"/>
      <c r="K2142" s="51"/>
      <c r="L2142" s="51"/>
      <c r="M2142" s="45"/>
      <c r="N2142" s="45"/>
      <c r="O2142" s="45"/>
      <c r="P2142" s="45"/>
    </row>
    <row r="2143" spans="8:16">
      <c r="H2143" s="50"/>
      <c r="I2143" s="51"/>
      <c r="J2143" s="51"/>
      <c r="K2143" s="51"/>
      <c r="L2143" s="51"/>
      <c r="M2143" s="45"/>
      <c r="N2143" s="45"/>
      <c r="O2143" s="45"/>
      <c r="P2143" s="45"/>
    </row>
    <row r="2144" spans="8:16">
      <c r="H2144" s="50"/>
      <c r="I2144" s="51"/>
      <c r="J2144" s="51"/>
      <c r="K2144" s="51"/>
      <c r="L2144" s="51"/>
      <c r="M2144" s="45"/>
      <c r="N2144" s="45"/>
      <c r="O2144" s="45"/>
      <c r="P2144" s="45"/>
    </row>
    <row r="2145" spans="8:16">
      <c r="H2145" s="50"/>
      <c r="I2145" s="51"/>
      <c r="J2145" s="51"/>
      <c r="K2145" s="51"/>
      <c r="L2145" s="51"/>
      <c r="M2145" s="45"/>
      <c r="N2145" s="45"/>
      <c r="O2145" s="45"/>
      <c r="P2145" s="45"/>
    </row>
    <row r="2146" spans="8:16">
      <c r="H2146" s="50"/>
      <c r="I2146" s="51"/>
      <c r="J2146" s="51"/>
      <c r="K2146" s="51"/>
      <c r="L2146" s="51"/>
      <c r="M2146" s="45"/>
      <c r="N2146" s="45"/>
      <c r="O2146" s="45"/>
      <c r="P2146" s="45"/>
    </row>
    <row r="2147" spans="8:16">
      <c r="H2147" s="50"/>
      <c r="I2147" s="51"/>
      <c r="J2147" s="51"/>
      <c r="K2147" s="51"/>
      <c r="L2147" s="51"/>
      <c r="M2147" s="45"/>
      <c r="N2147" s="45"/>
      <c r="O2147" s="45"/>
      <c r="P2147" s="45"/>
    </row>
    <row r="2148" spans="8:16">
      <c r="H2148" s="50"/>
      <c r="I2148" s="51"/>
      <c r="J2148" s="51"/>
      <c r="K2148" s="51"/>
      <c r="L2148" s="51"/>
      <c r="M2148" s="45"/>
      <c r="N2148" s="45"/>
      <c r="O2148" s="45"/>
      <c r="P2148" s="45"/>
    </row>
    <row r="2149" spans="8:16">
      <c r="H2149" s="50"/>
      <c r="I2149" s="51"/>
      <c r="J2149" s="51"/>
      <c r="K2149" s="51"/>
      <c r="L2149" s="51"/>
      <c r="M2149" s="45"/>
      <c r="N2149" s="45"/>
      <c r="O2149" s="45"/>
      <c r="P2149" s="45"/>
    </row>
    <row r="2150" spans="8:16">
      <c r="H2150" s="50"/>
      <c r="I2150" s="51"/>
      <c r="J2150" s="51"/>
      <c r="K2150" s="51"/>
      <c r="L2150" s="51"/>
      <c r="M2150" s="45"/>
      <c r="N2150" s="45"/>
      <c r="O2150" s="45"/>
      <c r="P2150" s="45"/>
    </row>
    <row r="2151" spans="8:16">
      <c r="H2151" s="50"/>
      <c r="I2151" s="51"/>
      <c r="J2151" s="51"/>
      <c r="K2151" s="51"/>
      <c r="L2151" s="51"/>
      <c r="M2151" s="45"/>
      <c r="N2151" s="45"/>
      <c r="O2151" s="45"/>
      <c r="P2151" s="45"/>
    </row>
    <row r="2152" spans="8:16">
      <c r="H2152" s="50"/>
      <c r="I2152" s="51"/>
      <c r="J2152" s="51"/>
      <c r="K2152" s="51"/>
      <c r="L2152" s="51"/>
      <c r="M2152" s="45"/>
      <c r="N2152" s="45"/>
      <c r="O2152" s="45"/>
      <c r="P2152" s="45"/>
    </row>
    <row r="2153" spans="8:16">
      <c r="H2153" s="50"/>
      <c r="I2153" s="51"/>
      <c r="J2153" s="51"/>
      <c r="K2153" s="51"/>
      <c r="L2153" s="51"/>
      <c r="M2153" s="45"/>
      <c r="N2153" s="45"/>
      <c r="O2153" s="45"/>
      <c r="P2153" s="45"/>
    </row>
    <row r="2154" spans="8:16">
      <c r="H2154" s="50"/>
      <c r="I2154" s="51"/>
      <c r="J2154" s="51"/>
      <c r="K2154" s="51"/>
      <c r="L2154" s="51"/>
      <c r="M2154" s="45"/>
      <c r="N2154" s="45"/>
      <c r="O2154" s="45"/>
      <c r="P2154" s="45"/>
    </row>
    <row r="2155" spans="8:16">
      <c r="H2155" s="50"/>
      <c r="I2155" s="51"/>
      <c r="J2155" s="51"/>
      <c r="K2155" s="51"/>
      <c r="L2155" s="51"/>
      <c r="M2155" s="45"/>
      <c r="N2155" s="45"/>
      <c r="O2155" s="45"/>
      <c r="P2155" s="45"/>
    </row>
    <row r="2156" spans="8:16">
      <c r="H2156" s="50"/>
      <c r="I2156" s="51"/>
      <c r="J2156" s="51"/>
      <c r="K2156" s="51"/>
      <c r="L2156" s="51"/>
      <c r="M2156" s="45"/>
      <c r="N2156" s="45"/>
      <c r="O2156" s="45"/>
      <c r="P2156" s="45"/>
    </row>
    <row r="2157" spans="8:16">
      <c r="H2157" s="50"/>
      <c r="I2157" s="51"/>
      <c r="J2157" s="51"/>
      <c r="K2157" s="51"/>
      <c r="L2157" s="51"/>
      <c r="M2157" s="45"/>
      <c r="N2157" s="45"/>
      <c r="O2157" s="45"/>
      <c r="P2157" s="45"/>
    </row>
    <row r="2158" spans="8:16">
      <c r="H2158" s="50"/>
      <c r="I2158" s="51"/>
      <c r="J2158" s="51"/>
      <c r="K2158" s="51"/>
      <c r="L2158" s="51"/>
      <c r="M2158" s="45"/>
      <c r="N2158" s="45"/>
      <c r="O2158" s="45"/>
      <c r="P2158" s="45"/>
    </row>
    <row r="2159" spans="8:16">
      <c r="H2159" s="50"/>
      <c r="I2159" s="51"/>
      <c r="J2159" s="51"/>
      <c r="K2159" s="51"/>
      <c r="L2159" s="51"/>
      <c r="M2159" s="45"/>
      <c r="N2159" s="45"/>
      <c r="O2159" s="45"/>
      <c r="P2159" s="45"/>
    </row>
    <row r="2160" spans="8:16">
      <c r="H2160" s="50"/>
      <c r="I2160" s="51"/>
      <c r="J2160" s="51"/>
      <c r="K2160" s="51"/>
      <c r="L2160" s="51"/>
      <c r="M2160" s="45"/>
      <c r="N2160" s="45"/>
      <c r="O2160" s="45"/>
      <c r="P2160" s="45"/>
    </row>
    <row r="2161" spans="8:16">
      <c r="H2161" s="50"/>
      <c r="I2161" s="51"/>
      <c r="J2161" s="51"/>
      <c r="K2161" s="51"/>
      <c r="L2161" s="51"/>
      <c r="M2161" s="45"/>
      <c r="N2161" s="45"/>
      <c r="O2161" s="45"/>
      <c r="P2161" s="45"/>
    </row>
    <row r="2162" spans="8:16">
      <c r="H2162" s="50"/>
      <c r="I2162" s="51"/>
      <c r="J2162" s="51"/>
      <c r="K2162" s="51"/>
      <c r="L2162" s="51"/>
      <c r="M2162" s="45"/>
      <c r="N2162" s="45"/>
      <c r="O2162" s="45"/>
      <c r="P2162" s="45"/>
    </row>
    <row r="2163" spans="8:16">
      <c r="H2163" s="50"/>
      <c r="I2163" s="51"/>
      <c r="J2163" s="51"/>
      <c r="K2163" s="51"/>
      <c r="L2163" s="51"/>
      <c r="M2163" s="45"/>
      <c r="N2163" s="45"/>
      <c r="O2163" s="45"/>
      <c r="P2163" s="45"/>
    </row>
    <row r="2164" spans="8:16">
      <c r="H2164" s="50"/>
      <c r="I2164" s="51"/>
      <c r="J2164" s="51"/>
      <c r="K2164" s="51"/>
      <c r="L2164" s="51"/>
      <c r="M2164" s="45"/>
      <c r="N2164" s="45"/>
      <c r="O2164" s="45"/>
      <c r="P2164" s="45"/>
    </row>
    <row r="2165" spans="8:16">
      <c r="H2165" s="50"/>
      <c r="I2165" s="51"/>
      <c r="J2165" s="51"/>
      <c r="K2165" s="51"/>
      <c r="L2165" s="51"/>
      <c r="M2165" s="45"/>
      <c r="N2165" s="45"/>
      <c r="O2165" s="45"/>
      <c r="P2165" s="45"/>
    </row>
    <row r="2166" spans="8:16">
      <c r="H2166" s="50"/>
      <c r="I2166" s="51"/>
      <c r="J2166" s="51"/>
      <c r="K2166" s="51"/>
      <c r="L2166" s="51"/>
      <c r="M2166" s="45"/>
      <c r="N2166" s="45"/>
      <c r="O2166" s="45"/>
      <c r="P2166" s="45"/>
    </row>
    <row r="2167" spans="8:16">
      <c r="H2167" s="50"/>
      <c r="I2167" s="51"/>
      <c r="J2167" s="51"/>
      <c r="K2167" s="51"/>
      <c r="L2167" s="51"/>
      <c r="M2167" s="45"/>
      <c r="N2167" s="45"/>
      <c r="O2167" s="45"/>
      <c r="P2167" s="45"/>
    </row>
    <row r="2168" spans="8:16">
      <c r="H2168" s="50"/>
      <c r="I2168" s="51"/>
      <c r="J2168" s="51"/>
      <c r="K2168" s="51"/>
      <c r="L2168" s="51"/>
      <c r="M2168" s="45"/>
      <c r="N2168" s="45"/>
      <c r="O2168" s="45"/>
      <c r="P2168" s="45"/>
    </row>
    <row r="2169" spans="8:16">
      <c r="H2169" s="50"/>
      <c r="I2169" s="51"/>
      <c r="J2169" s="51"/>
      <c r="K2169" s="51"/>
      <c r="L2169" s="51"/>
      <c r="M2169" s="45"/>
      <c r="N2169" s="45"/>
      <c r="O2169" s="45"/>
      <c r="P2169" s="45"/>
    </row>
    <row r="2170" spans="8:16">
      <c r="H2170" s="50"/>
      <c r="I2170" s="51"/>
      <c r="J2170" s="51"/>
      <c r="K2170" s="51"/>
      <c r="L2170" s="51"/>
      <c r="M2170" s="45"/>
      <c r="N2170" s="45"/>
      <c r="O2170" s="45"/>
      <c r="P2170" s="45"/>
    </row>
    <row r="2171" spans="8:16">
      <c r="H2171" s="50"/>
      <c r="I2171" s="51"/>
      <c r="J2171" s="51"/>
      <c r="K2171" s="51"/>
      <c r="L2171" s="51"/>
      <c r="M2171" s="45"/>
      <c r="N2171" s="45"/>
      <c r="O2171" s="45"/>
      <c r="P2171" s="45"/>
    </row>
    <row r="2172" spans="8:16">
      <c r="H2172" s="50"/>
      <c r="I2172" s="51"/>
      <c r="J2172" s="51"/>
      <c r="K2172" s="51"/>
      <c r="L2172" s="51"/>
      <c r="M2172" s="45"/>
      <c r="N2172" s="45"/>
      <c r="O2172" s="45"/>
      <c r="P2172" s="45"/>
    </row>
    <row r="2173" spans="8:16">
      <c r="H2173" s="50"/>
      <c r="I2173" s="51"/>
      <c r="J2173" s="51"/>
      <c r="K2173" s="51"/>
      <c r="L2173" s="51"/>
      <c r="M2173" s="45"/>
      <c r="N2173" s="45"/>
      <c r="O2173" s="45"/>
      <c r="P2173" s="45"/>
    </row>
    <row r="2174" spans="8:16">
      <c r="H2174" s="50"/>
      <c r="I2174" s="51"/>
      <c r="J2174" s="51"/>
      <c r="K2174" s="51"/>
      <c r="L2174" s="51"/>
      <c r="M2174" s="45"/>
      <c r="N2174" s="45"/>
      <c r="O2174" s="45"/>
      <c r="P2174" s="45"/>
    </row>
    <row r="2175" spans="8:16">
      <c r="H2175" s="50"/>
      <c r="I2175" s="51"/>
      <c r="J2175" s="51"/>
      <c r="K2175" s="51"/>
      <c r="L2175" s="51"/>
      <c r="M2175" s="45"/>
      <c r="N2175" s="45"/>
      <c r="O2175" s="45"/>
      <c r="P2175" s="45"/>
    </row>
    <row r="2176" spans="8:16">
      <c r="H2176" s="50"/>
      <c r="I2176" s="51"/>
      <c r="J2176" s="51"/>
      <c r="K2176" s="51"/>
      <c r="L2176" s="51"/>
      <c r="M2176" s="45"/>
      <c r="N2176" s="45"/>
      <c r="O2176" s="45"/>
      <c r="P2176" s="45"/>
    </row>
    <row r="2177" spans="8:16">
      <c r="H2177" s="50"/>
      <c r="I2177" s="51"/>
      <c r="J2177" s="51"/>
      <c r="K2177" s="51"/>
      <c r="L2177" s="51"/>
      <c r="M2177" s="45"/>
      <c r="N2177" s="45"/>
      <c r="O2177" s="45"/>
      <c r="P2177" s="45"/>
    </row>
    <row r="2178" spans="8:16">
      <c r="H2178" s="50"/>
      <c r="I2178" s="51"/>
      <c r="J2178" s="51"/>
      <c r="K2178" s="51"/>
      <c r="L2178" s="51"/>
      <c r="M2178" s="45"/>
      <c r="N2178" s="45"/>
      <c r="O2178" s="45"/>
      <c r="P2178" s="45"/>
    </row>
    <row r="2179" spans="8:16">
      <c r="H2179" s="50"/>
      <c r="I2179" s="51"/>
      <c r="J2179" s="51"/>
      <c r="K2179" s="51"/>
      <c r="L2179" s="51"/>
      <c r="M2179" s="45"/>
      <c r="N2179" s="45"/>
      <c r="O2179" s="45"/>
      <c r="P2179" s="45"/>
    </row>
    <row r="2180" spans="8:16">
      <c r="H2180" s="50"/>
      <c r="I2180" s="51"/>
      <c r="J2180" s="51"/>
      <c r="K2180" s="51"/>
      <c r="L2180" s="51"/>
      <c r="M2180" s="45"/>
      <c r="N2180" s="45"/>
      <c r="O2180" s="45"/>
      <c r="P2180" s="45"/>
    </row>
    <row r="2181" spans="8:16">
      <c r="H2181" s="50"/>
      <c r="I2181" s="51"/>
      <c r="J2181" s="51"/>
      <c r="K2181" s="51"/>
      <c r="L2181" s="51"/>
      <c r="M2181" s="45"/>
      <c r="N2181" s="45"/>
      <c r="O2181" s="45"/>
      <c r="P2181" s="45"/>
    </row>
    <row r="2182" spans="8:16">
      <c r="H2182" s="50"/>
      <c r="I2182" s="51"/>
      <c r="J2182" s="51"/>
      <c r="K2182" s="51"/>
      <c r="L2182" s="51"/>
      <c r="M2182" s="45"/>
      <c r="N2182" s="45"/>
      <c r="O2182" s="45"/>
      <c r="P2182" s="45"/>
    </row>
    <row r="2183" spans="8:16">
      <c r="H2183" s="50"/>
      <c r="I2183" s="51"/>
      <c r="J2183" s="51"/>
      <c r="K2183" s="51"/>
      <c r="L2183" s="51"/>
      <c r="M2183" s="45"/>
      <c r="N2183" s="45"/>
      <c r="O2183" s="45"/>
      <c r="P2183" s="45"/>
    </row>
    <row r="2184" spans="8:16">
      <c r="H2184" s="50"/>
      <c r="I2184" s="51"/>
      <c r="J2184" s="51"/>
      <c r="K2184" s="51"/>
      <c r="L2184" s="51"/>
      <c r="M2184" s="45"/>
      <c r="N2184" s="45"/>
      <c r="O2184" s="45"/>
      <c r="P2184" s="45"/>
    </row>
    <row r="2185" spans="8:16">
      <c r="H2185" s="50"/>
      <c r="I2185" s="51"/>
      <c r="J2185" s="51"/>
      <c r="K2185" s="51"/>
      <c r="L2185" s="51"/>
      <c r="M2185" s="45"/>
      <c r="N2185" s="45"/>
      <c r="O2185" s="45"/>
      <c r="P2185" s="45"/>
    </row>
    <row r="2186" spans="8:16">
      <c r="H2186" s="50"/>
      <c r="I2186" s="51"/>
      <c r="J2186" s="51"/>
      <c r="K2186" s="51"/>
      <c r="L2186" s="51"/>
      <c r="M2186" s="45"/>
      <c r="N2186" s="45"/>
      <c r="O2186" s="45"/>
      <c r="P2186" s="45"/>
    </row>
    <row r="2187" spans="8:16">
      <c r="H2187" s="50"/>
      <c r="I2187" s="51"/>
      <c r="J2187" s="51"/>
      <c r="K2187" s="51"/>
      <c r="L2187" s="51"/>
      <c r="M2187" s="45"/>
      <c r="N2187" s="45"/>
      <c r="O2187" s="45"/>
      <c r="P2187" s="45"/>
    </row>
    <row r="2188" spans="8:16">
      <c r="H2188" s="50"/>
      <c r="I2188" s="51"/>
      <c r="J2188" s="51"/>
      <c r="K2188" s="51"/>
      <c r="L2188" s="51"/>
      <c r="M2188" s="45"/>
      <c r="N2188" s="45"/>
      <c r="O2188" s="45"/>
      <c r="P2188" s="45"/>
    </row>
    <row r="2189" spans="8:16">
      <c r="H2189" s="50"/>
      <c r="I2189" s="51"/>
      <c r="J2189" s="51"/>
      <c r="K2189" s="51"/>
      <c r="L2189" s="51"/>
      <c r="M2189" s="45"/>
      <c r="N2189" s="45"/>
      <c r="O2189" s="45"/>
      <c r="P2189" s="45"/>
    </row>
    <row r="2190" spans="8:16">
      <c r="H2190" s="50"/>
      <c r="I2190" s="51"/>
      <c r="J2190" s="51"/>
      <c r="K2190" s="51"/>
      <c r="L2190" s="51"/>
      <c r="M2190" s="45"/>
      <c r="N2190" s="45"/>
      <c r="O2190" s="45"/>
      <c r="P2190" s="45"/>
    </row>
    <row r="2191" spans="8:16">
      <c r="H2191" s="50"/>
      <c r="I2191" s="51"/>
      <c r="J2191" s="51"/>
      <c r="K2191" s="51"/>
      <c r="L2191" s="51"/>
      <c r="M2191" s="45"/>
      <c r="N2191" s="45"/>
      <c r="O2191" s="45"/>
      <c r="P2191" s="45"/>
    </row>
    <row r="2192" spans="8:16">
      <c r="H2192" s="50"/>
      <c r="I2192" s="51"/>
      <c r="J2192" s="51"/>
      <c r="K2192" s="51"/>
      <c r="L2192" s="51"/>
      <c r="M2192" s="45"/>
      <c r="N2192" s="45"/>
      <c r="O2192" s="45"/>
      <c r="P2192" s="45"/>
    </row>
    <row r="2193" spans="8:16">
      <c r="H2193" s="50"/>
      <c r="I2193" s="51"/>
      <c r="J2193" s="51"/>
      <c r="K2193" s="51"/>
      <c r="L2193" s="51"/>
      <c r="M2193" s="45"/>
      <c r="N2193" s="45"/>
      <c r="O2193" s="45"/>
      <c r="P2193" s="45"/>
    </row>
    <row r="2194" spans="8:16">
      <c r="H2194" s="50"/>
      <c r="I2194" s="51"/>
      <c r="J2194" s="51"/>
      <c r="K2194" s="51"/>
      <c r="L2194" s="51"/>
      <c r="M2194" s="45"/>
      <c r="N2194" s="45"/>
      <c r="O2194" s="45"/>
      <c r="P2194" s="45"/>
    </row>
    <row r="2195" spans="8:16">
      <c r="H2195" s="50"/>
      <c r="I2195" s="51"/>
      <c r="J2195" s="51"/>
      <c r="K2195" s="51"/>
      <c r="L2195" s="51"/>
      <c r="M2195" s="45"/>
      <c r="N2195" s="45"/>
      <c r="O2195" s="45"/>
      <c r="P2195" s="45"/>
    </row>
    <row r="2196" spans="8:16">
      <c r="H2196" s="50"/>
      <c r="I2196" s="51"/>
      <c r="J2196" s="51"/>
      <c r="K2196" s="51"/>
      <c r="L2196" s="51"/>
      <c r="M2196" s="45"/>
      <c r="N2196" s="45"/>
      <c r="O2196" s="45"/>
      <c r="P2196" s="45"/>
    </row>
    <row r="2197" spans="8:16">
      <c r="H2197" s="50"/>
      <c r="I2197" s="51"/>
      <c r="J2197" s="51"/>
      <c r="K2197" s="51"/>
      <c r="L2197" s="51"/>
      <c r="M2197" s="45"/>
      <c r="N2197" s="45"/>
      <c r="O2197" s="45"/>
      <c r="P2197" s="45"/>
    </row>
    <row r="2198" spans="8:16">
      <c r="H2198" s="50"/>
      <c r="I2198" s="51"/>
      <c r="J2198" s="51"/>
      <c r="K2198" s="51"/>
      <c r="L2198" s="51"/>
      <c r="M2198" s="45"/>
      <c r="N2198" s="45"/>
      <c r="O2198" s="45"/>
      <c r="P2198" s="45"/>
    </row>
    <row r="2199" spans="8:16">
      <c r="H2199" s="50"/>
      <c r="I2199" s="51"/>
      <c r="J2199" s="51"/>
      <c r="K2199" s="51"/>
      <c r="L2199" s="51"/>
      <c r="M2199" s="45"/>
      <c r="N2199" s="45"/>
      <c r="O2199" s="45"/>
      <c r="P2199" s="45"/>
    </row>
    <row r="2200" spans="8:16">
      <c r="H2200" s="50"/>
      <c r="I2200" s="51"/>
      <c r="J2200" s="51"/>
      <c r="K2200" s="51"/>
      <c r="L2200" s="51"/>
      <c r="M2200" s="45"/>
      <c r="N2200" s="45"/>
      <c r="O2200" s="45"/>
      <c r="P2200" s="45"/>
    </row>
    <row r="2201" spans="8:16">
      <c r="H2201" s="50"/>
      <c r="I2201" s="51"/>
      <c r="J2201" s="51"/>
      <c r="K2201" s="51"/>
      <c r="L2201" s="51"/>
      <c r="M2201" s="45"/>
      <c r="N2201" s="45"/>
      <c r="O2201" s="45"/>
      <c r="P2201" s="45"/>
    </row>
    <row r="2202" spans="8:16">
      <c r="H2202" s="50"/>
      <c r="I2202" s="51"/>
      <c r="J2202" s="51"/>
      <c r="K2202" s="51"/>
      <c r="L2202" s="51"/>
      <c r="M2202" s="45"/>
      <c r="N2202" s="45"/>
      <c r="O2202" s="45"/>
      <c r="P2202" s="45"/>
    </row>
    <row r="2203" spans="8:16">
      <c r="H2203" s="50"/>
      <c r="I2203" s="51"/>
      <c r="J2203" s="51"/>
      <c r="K2203" s="51"/>
      <c r="L2203" s="51"/>
      <c r="M2203" s="45"/>
      <c r="N2203" s="45"/>
      <c r="O2203" s="45"/>
      <c r="P2203" s="45"/>
    </row>
    <row r="2204" spans="8:16">
      <c r="H2204" s="50"/>
      <c r="I2204" s="51"/>
      <c r="J2204" s="51"/>
      <c r="K2204" s="51"/>
      <c r="L2204" s="51"/>
      <c r="M2204" s="45"/>
      <c r="N2204" s="45"/>
      <c r="O2204" s="45"/>
      <c r="P2204" s="45"/>
    </row>
    <row r="2205" spans="8:16">
      <c r="H2205" s="50"/>
      <c r="I2205" s="51"/>
      <c r="J2205" s="51"/>
      <c r="K2205" s="51"/>
      <c r="L2205" s="51"/>
      <c r="M2205" s="45"/>
      <c r="N2205" s="45"/>
      <c r="O2205" s="45"/>
      <c r="P2205" s="45"/>
    </row>
    <row r="2206" spans="8:16">
      <c r="H2206" s="50"/>
      <c r="I2206" s="51"/>
      <c r="J2206" s="51"/>
      <c r="K2206" s="51"/>
      <c r="L2206" s="51"/>
      <c r="M2206" s="45"/>
      <c r="N2206" s="45"/>
      <c r="O2206" s="45"/>
      <c r="P2206" s="45"/>
    </row>
    <row r="2207" spans="8:16">
      <c r="H2207" s="50"/>
      <c r="I2207" s="51"/>
      <c r="J2207" s="51"/>
      <c r="K2207" s="51"/>
      <c r="L2207" s="51"/>
      <c r="M2207" s="45"/>
      <c r="N2207" s="45"/>
      <c r="O2207" s="45"/>
      <c r="P2207" s="45"/>
    </row>
    <row r="2208" spans="8:16">
      <c r="H2208" s="50"/>
      <c r="I2208" s="51"/>
      <c r="J2208" s="51"/>
      <c r="K2208" s="51"/>
      <c r="L2208" s="51"/>
      <c r="M2208" s="45"/>
      <c r="N2208" s="45"/>
      <c r="O2208" s="45"/>
      <c r="P2208" s="45"/>
    </row>
    <row r="2209" spans="8:16">
      <c r="H2209" s="50"/>
      <c r="I2209" s="51"/>
      <c r="J2209" s="51"/>
      <c r="K2209" s="51"/>
      <c r="L2209" s="51"/>
      <c r="M2209" s="45"/>
      <c r="N2209" s="45"/>
      <c r="O2209" s="45"/>
      <c r="P2209" s="45"/>
    </row>
    <row r="2210" spans="8:16">
      <c r="H2210" s="50"/>
      <c r="I2210" s="51"/>
      <c r="J2210" s="51"/>
      <c r="K2210" s="51"/>
      <c r="L2210" s="51"/>
      <c r="M2210" s="45"/>
      <c r="N2210" s="45"/>
      <c r="O2210" s="45"/>
      <c r="P2210" s="45"/>
    </row>
    <row r="2211" spans="8:16">
      <c r="H2211" s="50"/>
      <c r="I2211" s="51"/>
      <c r="J2211" s="51"/>
      <c r="K2211" s="51"/>
      <c r="L2211" s="51"/>
      <c r="M2211" s="45"/>
      <c r="N2211" s="45"/>
      <c r="O2211" s="45"/>
      <c r="P2211" s="45"/>
    </row>
    <row r="2212" spans="8:16">
      <c r="H2212" s="50"/>
      <c r="I2212" s="51"/>
      <c r="J2212" s="51"/>
      <c r="K2212" s="51"/>
      <c r="L2212" s="51"/>
      <c r="M2212" s="45"/>
      <c r="N2212" s="45"/>
      <c r="O2212" s="45"/>
      <c r="P2212" s="45"/>
    </row>
    <row r="2213" spans="8:16">
      <c r="H2213" s="50"/>
      <c r="I2213" s="51"/>
      <c r="J2213" s="51"/>
      <c r="K2213" s="51"/>
      <c r="L2213" s="51"/>
      <c r="M2213" s="45"/>
      <c r="N2213" s="45"/>
      <c r="O2213" s="45"/>
      <c r="P2213" s="45"/>
    </row>
    <row r="2214" spans="8:16">
      <c r="H2214" s="50"/>
      <c r="I2214" s="51"/>
      <c r="J2214" s="51"/>
      <c r="K2214" s="51"/>
      <c r="L2214" s="51"/>
      <c r="M2214" s="45"/>
      <c r="N2214" s="45"/>
      <c r="O2214" s="45"/>
      <c r="P2214" s="45"/>
    </row>
    <row r="2215" spans="8:16">
      <c r="H2215" s="50"/>
      <c r="I2215" s="51"/>
      <c r="J2215" s="51"/>
      <c r="K2215" s="51"/>
      <c r="L2215" s="51"/>
      <c r="M2215" s="45"/>
      <c r="N2215" s="45"/>
      <c r="O2215" s="45"/>
      <c r="P2215" s="45"/>
    </row>
    <row r="2216" spans="8:16">
      <c r="H2216" s="50"/>
      <c r="I2216" s="51"/>
      <c r="J2216" s="51"/>
      <c r="K2216" s="51"/>
      <c r="L2216" s="51"/>
      <c r="M2216" s="45"/>
      <c r="N2216" s="45"/>
      <c r="O2216" s="45"/>
      <c r="P2216" s="45"/>
    </row>
    <row r="2217" spans="8:16">
      <c r="H2217" s="50"/>
      <c r="I2217" s="51"/>
      <c r="J2217" s="51"/>
      <c r="K2217" s="51"/>
      <c r="L2217" s="51"/>
      <c r="M2217" s="45"/>
      <c r="N2217" s="45"/>
      <c r="O2217" s="45"/>
      <c r="P2217" s="45"/>
    </row>
    <row r="2218" spans="8:16">
      <c r="H2218" s="50"/>
      <c r="I2218" s="51"/>
      <c r="J2218" s="51"/>
      <c r="K2218" s="51"/>
      <c r="L2218" s="51"/>
      <c r="M2218" s="45"/>
      <c r="N2218" s="45"/>
      <c r="O2218" s="45"/>
      <c r="P2218" s="45"/>
    </row>
    <row r="2219" spans="8:16">
      <c r="H2219" s="50"/>
      <c r="I2219" s="51"/>
      <c r="J2219" s="51"/>
      <c r="K2219" s="51"/>
      <c r="L2219" s="51"/>
      <c r="M2219" s="45"/>
      <c r="N2219" s="45"/>
      <c r="O2219" s="45"/>
      <c r="P2219" s="45"/>
    </row>
    <row r="2220" spans="8:16">
      <c r="H2220" s="50"/>
      <c r="I2220" s="51"/>
      <c r="J2220" s="51"/>
      <c r="K2220" s="51"/>
      <c r="L2220" s="51"/>
      <c r="M2220" s="45"/>
      <c r="N2220" s="45"/>
      <c r="O2220" s="45"/>
      <c r="P2220" s="45"/>
    </row>
    <row r="2221" spans="8:16">
      <c r="H2221" s="50"/>
      <c r="I2221" s="51"/>
      <c r="J2221" s="51"/>
      <c r="K2221" s="51"/>
      <c r="L2221" s="51"/>
      <c r="M2221" s="45"/>
      <c r="N2221" s="45"/>
      <c r="O2221" s="45"/>
      <c r="P2221" s="45"/>
    </row>
    <row r="2222" spans="8:16">
      <c r="H2222" s="50"/>
      <c r="I2222" s="51"/>
      <c r="J2222" s="51"/>
      <c r="K2222" s="51"/>
      <c r="L2222" s="51"/>
      <c r="M2222" s="45"/>
      <c r="N2222" s="45"/>
      <c r="O2222" s="45"/>
      <c r="P2222" s="45"/>
    </row>
    <row r="2223" spans="8:16">
      <c r="H2223" s="50"/>
      <c r="I2223" s="51"/>
      <c r="J2223" s="51"/>
      <c r="K2223" s="51"/>
      <c r="L2223" s="51"/>
      <c r="M2223" s="45"/>
      <c r="N2223" s="45"/>
      <c r="O2223" s="45"/>
      <c r="P2223" s="45"/>
    </row>
    <row r="2224" spans="8:16">
      <c r="H2224" s="50"/>
      <c r="I2224" s="51"/>
      <c r="J2224" s="51"/>
      <c r="K2224" s="51"/>
      <c r="L2224" s="51"/>
      <c r="M2224" s="45"/>
      <c r="N2224" s="45"/>
      <c r="O2224" s="45"/>
      <c r="P2224" s="45"/>
    </row>
    <row r="2225" spans="8:16">
      <c r="H2225" s="50"/>
      <c r="I2225" s="51"/>
      <c r="J2225" s="51"/>
      <c r="K2225" s="51"/>
      <c r="L2225" s="51"/>
      <c r="M2225" s="45"/>
      <c r="N2225" s="45"/>
      <c r="O2225" s="45"/>
      <c r="P2225" s="45"/>
    </row>
    <row r="2226" spans="8:16">
      <c r="H2226" s="50"/>
      <c r="I2226" s="51"/>
      <c r="J2226" s="51"/>
      <c r="K2226" s="51"/>
      <c r="L2226" s="51"/>
      <c r="M2226" s="45"/>
      <c r="N2226" s="45"/>
      <c r="O2226" s="45"/>
      <c r="P2226" s="45"/>
    </row>
    <row r="2227" spans="8:16">
      <c r="H2227" s="50"/>
      <c r="I2227" s="51"/>
      <c r="J2227" s="51"/>
      <c r="K2227" s="51"/>
      <c r="L2227" s="51"/>
      <c r="M2227" s="45"/>
      <c r="N2227" s="45"/>
      <c r="O2227" s="45"/>
      <c r="P2227" s="45"/>
    </row>
    <row r="2228" spans="8:16">
      <c r="H2228" s="50"/>
      <c r="I2228" s="51"/>
      <c r="J2228" s="51"/>
      <c r="K2228" s="51"/>
      <c r="L2228" s="51"/>
      <c r="M2228" s="45"/>
      <c r="N2228" s="45"/>
      <c r="O2228" s="45"/>
      <c r="P2228" s="45"/>
    </row>
    <row r="2229" spans="8:16">
      <c r="H2229" s="50"/>
      <c r="I2229" s="51"/>
      <c r="J2229" s="51"/>
      <c r="K2229" s="51"/>
      <c r="L2229" s="51"/>
      <c r="M2229" s="45"/>
      <c r="N2229" s="45"/>
      <c r="O2229" s="45"/>
      <c r="P2229" s="45"/>
    </row>
    <row r="2230" spans="8:16">
      <c r="H2230" s="50"/>
      <c r="I2230" s="51"/>
      <c r="J2230" s="51"/>
      <c r="K2230" s="51"/>
      <c r="L2230" s="51"/>
      <c r="M2230" s="45"/>
      <c r="N2230" s="45"/>
      <c r="O2230" s="45"/>
      <c r="P2230" s="45"/>
    </row>
    <row r="2231" spans="8:16">
      <c r="H2231" s="50"/>
      <c r="I2231" s="51"/>
      <c r="J2231" s="51"/>
      <c r="K2231" s="51"/>
      <c r="L2231" s="51"/>
      <c r="M2231" s="45"/>
      <c r="N2231" s="45"/>
      <c r="O2231" s="45"/>
      <c r="P2231" s="45"/>
    </row>
    <row r="2232" spans="8:16">
      <c r="H2232" s="50"/>
      <c r="I2232" s="51"/>
      <c r="J2232" s="51"/>
      <c r="K2232" s="51"/>
      <c r="L2232" s="51"/>
      <c r="M2232" s="45"/>
      <c r="N2232" s="45"/>
      <c r="O2232" s="45"/>
      <c r="P2232" s="45"/>
    </row>
    <row r="2233" spans="8:16">
      <c r="H2233" s="50"/>
      <c r="I2233" s="51"/>
      <c r="J2233" s="51"/>
      <c r="K2233" s="51"/>
      <c r="L2233" s="51"/>
      <c r="M2233" s="45"/>
      <c r="N2233" s="45"/>
      <c r="O2233" s="45"/>
      <c r="P2233" s="45"/>
    </row>
    <row r="2234" spans="8:16">
      <c r="H2234" s="50"/>
      <c r="I2234" s="51"/>
      <c r="J2234" s="51"/>
      <c r="K2234" s="51"/>
      <c r="L2234" s="51"/>
      <c r="M2234" s="45"/>
      <c r="N2234" s="45"/>
      <c r="O2234" s="45"/>
      <c r="P2234" s="45"/>
    </row>
    <row r="2235" spans="8:16">
      <c r="H2235" s="50"/>
      <c r="I2235" s="51"/>
      <c r="J2235" s="51"/>
      <c r="K2235" s="51"/>
      <c r="L2235" s="51"/>
      <c r="M2235" s="45"/>
      <c r="N2235" s="45"/>
      <c r="O2235" s="45"/>
      <c r="P2235" s="45"/>
    </row>
    <row r="2236" spans="8:16">
      <c r="H2236" s="50"/>
      <c r="I2236" s="51"/>
      <c r="J2236" s="51"/>
      <c r="K2236" s="51"/>
      <c r="L2236" s="51"/>
      <c r="M2236" s="45"/>
      <c r="N2236" s="45"/>
      <c r="O2236" s="45"/>
      <c r="P2236" s="45"/>
    </row>
    <row r="2237" spans="8:16">
      <c r="H2237" s="50"/>
      <c r="I2237" s="51"/>
      <c r="J2237" s="51"/>
      <c r="K2237" s="51"/>
      <c r="L2237" s="51"/>
      <c r="M2237" s="45"/>
      <c r="N2237" s="45"/>
      <c r="O2237" s="45"/>
      <c r="P2237" s="45"/>
    </row>
    <row r="2238" spans="8:16">
      <c r="H2238" s="50"/>
      <c r="I2238" s="51"/>
      <c r="J2238" s="51"/>
      <c r="K2238" s="51"/>
      <c r="L2238" s="51"/>
      <c r="M2238" s="45"/>
      <c r="N2238" s="45"/>
      <c r="O2238" s="45"/>
      <c r="P2238" s="45"/>
    </row>
    <row r="2239" spans="8:16">
      <c r="H2239" s="50"/>
      <c r="I2239" s="51"/>
      <c r="J2239" s="51"/>
      <c r="K2239" s="51"/>
      <c r="L2239" s="51"/>
      <c r="M2239" s="45"/>
      <c r="N2239" s="45"/>
      <c r="O2239" s="45"/>
      <c r="P2239" s="45"/>
    </row>
    <row r="2240" spans="8:16">
      <c r="H2240" s="50"/>
      <c r="I2240" s="51"/>
      <c r="J2240" s="51"/>
      <c r="K2240" s="51"/>
      <c r="L2240" s="51"/>
      <c r="M2240" s="45"/>
      <c r="N2240" s="45"/>
      <c r="O2240" s="45"/>
      <c r="P2240" s="45"/>
    </row>
    <row r="2241" spans="8:16">
      <c r="H2241" s="50"/>
      <c r="I2241" s="51"/>
      <c r="J2241" s="51"/>
      <c r="K2241" s="51"/>
      <c r="L2241" s="51"/>
      <c r="M2241" s="45"/>
      <c r="N2241" s="45"/>
      <c r="O2241" s="45"/>
      <c r="P2241" s="45"/>
    </row>
    <row r="2242" spans="8:16">
      <c r="H2242" s="50"/>
      <c r="I2242" s="51"/>
      <c r="J2242" s="51"/>
      <c r="K2242" s="51"/>
      <c r="L2242" s="51"/>
      <c r="M2242" s="45"/>
      <c r="N2242" s="45"/>
      <c r="O2242" s="45"/>
      <c r="P2242" s="45"/>
    </row>
    <row r="2243" spans="8:16">
      <c r="H2243" s="50"/>
      <c r="I2243" s="51"/>
      <c r="J2243" s="51"/>
      <c r="K2243" s="51"/>
      <c r="L2243" s="51"/>
      <c r="M2243" s="45"/>
      <c r="N2243" s="45"/>
      <c r="O2243" s="45"/>
      <c r="P2243" s="45"/>
    </row>
    <row r="2244" spans="8:16">
      <c r="H2244" s="50"/>
      <c r="I2244" s="51"/>
      <c r="J2244" s="51"/>
      <c r="K2244" s="51"/>
      <c r="L2244" s="51"/>
      <c r="M2244" s="45"/>
      <c r="N2244" s="45"/>
      <c r="O2244" s="45"/>
      <c r="P2244" s="45"/>
    </row>
    <row r="2245" spans="8:16">
      <c r="H2245" s="50"/>
      <c r="I2245" s="51"/>
      <c r="J2245" s="51"/>
      <c r="K2245" s="51"/>
      <c r="L2245" s="51"/>
      <c r="M2245" s="45"/>
      <c r="N2245" s="45"/>
      <c r="O2245" s="45"/>
      <c r="P2245" s="45"/>
    </row>
    <row r="2246" spans="8:16">
      <c r="H2246" s="50"/>
      <c r="I2246" s="51"/>
      <c r="J2246" s="51"/>
      <c r="K2246" s="51"/>
      <c r="L2246" s="51"/>
      <c r="M2246" s="45"/>
      <c r="N2246" s="45"/>
      <c r="O2246" s="45"/>
      <c r="P2246" s="45"/>
    </row>
    <row r="2247" spans="8:16">
      <c r="H2247" s="50"/>
      <c r="I2247" s="51"/>
      <c r="J2247" s="51"/>
      <c r="K2247" s="51"/>
      <c r="L2247" s="51"/>
      <c r="M2247" s="45"/>
      <c r="N2247" s="45"/>
      <c r="O2247" s="45"/>
      <c r="P2247" s="45"/>
    </row>
    <row r="2248" spans="8:16">
      <c r="H2248" s="50"/>
      <c r="I2248" s="51"/>
      <c r="J2248" s="51"/>
      <c r="K2248" s="51"/>
      <c r="L2248" s="51"/>
      <c r="M2248" s="45"/>
      <c r="N2248" s="45"/>
      <c r="O2248" s="45"/>
      <c r="P2248" s="45"/>
    </row>
    <row r="2249" spans="8:16">
      <c r="H2249" s="50"/>
      <c r="I2249" s="51"/>
      <c r="J2249" s="51"/>
      <c r="K2249" s="51"/>
      <c r="L2249" s="51"/>
      <c r="M2249" s="45"/>
      <c r="N2249" s="45"/>
      <c r="O2249" s="45"/>
      <c r="P2249" s="45"/>
    </row>
    <row r="2250" spans="8:16">
      <c r="H2250" s="50"/>
      <c r="I2250" s="51"/>
      <c r="J2250" s="51"/>
      <c r="K2250" s="51"/>
      <c r="L2250" s="51"/>
      <c r="M2250" s="45"/>
      <c r="N2250" s="45"/>
      <c r="O2250" s="45"/>
      <c r="P2250" s="45"/>
    </row>
    <row r="2251" spans="8:16">
      <c r="H2251" s="50"/>
      <c r="I2251" s="51"/>
      <c r="J2251" s="51"/>
      <c r="K2251" s="51"/>
      <c r="L2251" s="51"/>
      <c r="M2251" s="45"/>
      <c r="N2251" s="45"/>
      <c r="O2251" s="45"/>
      <c r="P2251" s="45"/>
    </row>
    <row r="2252" spans="8:16">
      <c r="H2252" s="50"/>
      <c r="I2252" s="51"/>
      <c r="J2252" s="51"/>
      <c r="K2252" s="51"/>
      <c r="L2252" s="51"/>
      <c r="M2252" s="45"/>
      <c r="N2252" s="45"/>
      <c r="O2252" s="45"/>
      <c r="P2252" s="45"/>
    </row>
    <row r="2253" spans="8:16">
      <c r="H2253" s="50"/>
      <c r="I2253" s="51"/>
      <c r="J2253" s="51"/>
      <c r="K2253" s="51"/>
      <c r="L2253" s="51"/>
      <c r="M2253" s="45"/>
      <c r="N2253" s="45"/>
      <c r="O2253" s="45"/>
      <c r="P2253" s="45"/>
    </row>
    <row r="2254" spans="8:16">
      <c r="H2254" s="50"/>
      <c r="I2254" s="51"/>
      <c r="J2254" s="51"/>
      <c r="K2254" s="51"/>
      <c r="L2254" s="51"/>
      <c r="M2254" s="45"/>
      <c r="N2254" s="45"/>
      <c r="O2254" s="45"/>
      <c r="P2254" s="45"/>
    </row>
    <row r="2255" spans="8:16">
      <c r="H2255" s="50"/>
      <c r="I2255" s="51"/>
      <c r="J2255" s="51"/>
      <c r="K2255" s="51"/>
      <c r="L2255" s="51"/>
      <c r="M2255" s="45"/>
      <c r="N2255" s="45"/>
      <c r="O2255" s="45"/>
      <c r="P2255" s="45"/>
    </row>
    <row r="2256" spans="8:16">
      <c r="H2256" s="50"/>
      <c r="I2256" s="51"/>
      <c r="J2256" s="51"/>
      <c r="K2256" s="51"/>
      <c r="L2256" s="51"/>
      <c r="M2256" s="45"/>
      <c r="N2256" s="45"/>
      <c r="O2256" s="45"/>
      <c r="P2256" s="45"/>
    </row>
    <row r="2257" spans="8:16">
      <c r="H2257" s="50"/>
      <c r="I2257" s="51"/>
      <c r="J2257" s="51"/>
      <c r="K2257" s="51"/>
      <c r="L2257" s="51"/>
      <c r="M2257" s="45"/>
      <c r="N2257" s="45"/>
      <c r="O2257" s="45"/>
      <c r="P2257" s="45"/>
    </row>
    <row r="2258" spans="8:16">
      <c r="H2258" s="50"/>
      <c r="I2258" s="51"/>
      <c r="J2258" s="51"/>
      <c r="K2258" s="51"/>
      <c r="L2258" s="51"/>
      <c r="M2258" s="45"/>
      <c r="N2258" s="45"/>
      <c r="O2258" s="45"/>
      <c r="P2258" s="45"/>
    </row>
    <row r="2259" spans="8:16">
      <c r="H2259" s="50"/>
      <c r="I2259" s="51"/>
      <c r="J2259" s="51"/>
      <c r="K2259" s="51"/>
      <c r="L2259" s="51"/>
      <c r="M2259" s="45"/>
      <c r="N2259" s="45"/>
      <c r="O2259" s="45"/>
      <c r="P2259" s="45"/>
    </row>
    <row r="2260" spans="8:16">
      <c r="H2260" s="50"/>
      <c r="I2260" s="51"/>
      <c r="J2260" s="51"/>
      <c r="K2260" s="51"/>
      <c r="L2260" s="51"/>
      <c r="M2260" s="45"/>
      <c r="N2260" s="45"/>
      <c r="O2260" s="45"/>
      <c r="P2260" s="45"/>
    </row>
    <row r="2261" spans="8:16">
      <c r="H2261" s="50"/>
      <c r="I2261" s="51"/>
      <c r="J2261" s="51"/>
      <c r="K2261" s="51"/>
      <c r="L2261" s="51"/>
      <c r="M2261" s="45"/>
      <c r="N2261" s="45"/>
      <c r="O2261" s="45"/>
      <c r="P2261" s="45"/>
    </row>
    <row r="2262" spans="8:16">
      <c r="H2262" s="50"/>
      <c r="I2262" s="51"/>
      <c r="J2262" s="51"/>
      <c r="K2262" s="51"/>
      <c r="L2262" s="51"/>
      <c r="M2262" s="45"/>
      <c r="N2262" s="45"/>
      <c r="O2262" s="45"/>
      <c r="P2262" s="45"/>
    </row>
    <row r="2263" spans="8:16">
      <c r="H2263" s="50"/>
      <c r="I2263" s="51"/>
      <c r="J2263" s="51"/>
      <c r="K2263" s="51"/>
      <c r="L2263" s="51"/>
      <c r="M2263" s="45"/>
      <c r="N2263" s="45"/>
      <c r="O2263" s="45"/>
      <c r="P2263" s="45"/>
    </row>
    <row r="2264" spans="8:16">
      <c r="H2264" s="50"/>
      <c r="I2264" s="51"/>
      <c r="J2264" s="51"/>
      <c r="K2264" s="51"/>
      <c r="L2264" s="51"/>
      <c r="M2264" s="45"/>
      <c r="N2264" s="45"/>
      <c r="O2264" s="45"/>
      <c r="P2264" s="45"/>
    </row>
    <row r="2265" spans="8:16">
      <c r="H2265" s="50"/>
      <c r="I2265" s="51"/>
      <c r="J2265" s="51"/>
      <c r="K2265" s="51"/>
      <c r="L2265" s="51"/>
      <c r="M2265" s="45"/>
      <c r="N2265" s="45"/>
      <c r="O2265" s="45"/>
      <c r="P2265" s="45"/>
    </row>
    <row r="2266" spans="8:16">
      <c r="H2266" s="50"/>
      <c r="I2266" s="51"/>
      <c r="J2266" s="51"/>
      <c r="K2266" s="51"/>
      <c r="L2266" s="51"/>
      <c r="M2266" s="45"/>
      <c r="N2266" s="45"/>
      <c r="O2266" s="45"/>
      <c r="P2266" s="45"/>
    </row>
    <row r="2267" spans="8:16">
      <c r="H2267" s="50"/>
      <c r="I2267" s="51"/>
      <c r="J2267" s="51"/>
      <c r="K2267" s="51"/>
      <c r="L2267" s="51"/>
      <c r="M2267" s="45"/>
      <c r="N2267" s="45"/>
      <c r="O2267" s="45"/>
      <c r="P2267" s="45"/>
    </row>
    <row r="2268" spans="8:16">
      <c r="H2268" s="50"/>
      <c r="I2268" s="51"/>
      <c r="J2268" s="51"/>
      <c r="K2268" s="51"/>
      <c r="L2268" s="51"/>
      <c r="M2268" s="45"/>
      <c r="N2268" s="45"/>
      <c r="O2268" s="45"/>
      <c r="P2268" s="45"/>
    </row>
    <row r="2269" spans="8:16">
      <c r="H2269" s="50"/>
      <c r="I2269" s="51"/>
      <c r="J2269" s="51"/>
      <c r="K2269" s="51"/>
      <c r="L2269" s="51"/>
      <c r="M2269" s="45"/>
      <c r="N2269" s="45"/>
      <c r="O2269" s="45"/>
      <c r="P2269" s="45"/>
    </row>
    <row r="2270" spans="8:16">
      <c r="H2270" s="50"/>
      <c r="I2270" s="51"/>
      <c r="J2270" s="51"/>
      <c r="K2270" s="51"/>
      <c r="L2270" s="51"/>
      <c r="M2270" s="45"/>
      <c r="N2270" s="45"/>
      <c r="O2270" s="45"/>
      <c r="P2270" s="45"/>
    </row>
    <row r="2271" spans="8:16">
      <c r="H2271" s="50"/>
      <c r="I2271" s="51"/>
      <c r="J2271" s="51"/>
      <c r="K2271" s="51"/>
      <c r="L2271" s="51"/>
      <c r="M2271" s="45"/>
      <c r="N2271" s="45"/>
      <c r="O2271" s="45"/>
      <c r="P2271" s="45"/>
    </row>
    <row r="2272" spans="8:16">
      <c r="H2272" s="50"/>
      <c r="I2272" s="51"/>
      <c r="J2272" s="51"/>
      <c r="K2272" s="51"/>
      <c r="L2272" s="51"/>
      <c r="M2272" s="45"/>
      <c r="N2272" s="45"/>
      <c r="O2272" s="45"/>
      <c r="P2272" s="45"/>
    </row>
    <row r="2273" spans="8:16">
      <c r="H2273" s="50"/>
      <c r="I2273" s="51"/>
      <c r="J2273" s="51"/>
      <c r="K2273" s="51"/>
      <c r="L2273" s="51"/>
      <c r="M2273" s="45"/>
      <c r="N2273" s="45"/>
      <c r="O2273" s="45"/>
      <c r="P2273" s="45"/>
    </row>
    <row r="2274" spans="8:16">
      <c r="H2274" s="50"/>
      <c r="I2274" s="51"/>
      <c r="J2274" s="51"/>
      <c r="K2274" s="51"/>
      <c r="L2274" s="51"/>
      <c r="M2274" s="45"/>
      <c r="N2274" s="45"/>
      <c r="O2274" s="45"/>
      <c r="P2274" s="45"/>
    </row>
    <row r="2275" spans="8:16">
      <c r="H2275" s="50"/>
      <c r="I2275" s="51"/>
      <c r="J2275" s="51"/>
      <c r="K2275" s="51"/>
      <c r="L2275" s="51"/>
      <c r="M2275" s="45"/>
      <c r="N2275" s="45"/>
      <c r="O2275" s="45"/>
      <c r="P2275" s="45"/>
    </row>
    <row r="2276" spans="8:16">
      <c r="H2276" s="50"/>
      <c r="I2276" s="51"/>
      <c r="J2276" s="51"/>
      <c r="K2276" s="51"/>
      <c r="L2276" s="51"/>
      <c r="M2276" s="45"/>
      <c r="N2276" s="45"/>
      <c r="O2276" s="45"/>
      <c r="P2276" s="45"/>
    </row>
    <row r="2277" spans="8:16">
      <c r="H2277" s="50"/>
      <c r="I2277" s="51"/>
      <c r="J2277" s="51"/>
      <c r="K2277" s="51"/>
      <c r="L2277" s="51"/>
      <c r="M2277" s="45"/>
      <c r="N2277" s="45"/>
      <c r="O2277" s="45"/>
      <c r="P2277" s="45"/>
    </row>
    <row r="2278" spans="8:16">
      <c r="H2278" s="50"/>
      <c r="I2278" s="51"/>
      <c r="J2278" s="51"/>
      <c r="K2278" s="51"/>
      <c r="L2278" s="51"/>
      <c r="M2278" s="45"/>
      <c r="N2278" s="45"/>
      <c r="O2278" s="45"/>
      <c r="P2278" s="45"/>
    </row>
    <row r="2279" spans="8:16">
      <c r="H2279" s="50"/>
      <c r="I2279" s="51"/>
      <c r="J2279" s="51"/>
      <c r="K2279" s="51"/>
      <c r="L2279" s="51"/>
      <c r="M2279" s="45"/>
      <c r="N2279" s="45"/>
      <c r="O2279" s="45"/>
      <c r="P2279" s="45"/>
    </row>
    <row r="2280" spans="8:16">
      <c r="H2280" s="50"/>
      <c r="I2280" s="51"/>
      <c r="J2280" s="51"/>
      <c r="K2280" s="51"/>
      <c r="L2280" s="51"/>
      <c r="M2280" s="45"/>
      <c r="N2280" s="45"/>
      <c r="O2280" s="45"/>
      <c r="P2280" s="45"/>
    </row>
    <row r="2281" spans="8:16">
      <c r="H2281" s="50"/>
      <c r="I2281" s="51"/>
      <c r="J2281" s="51"/>
      <c r="K2281" s="51"/>
      <c r="L2281" s="51"/>
      <c r="M2281" s="45"/>
      <c r="N2281" s="45"/>
      <c r="O2281" s="45"/>
      <c r="P2281" s="45"/>
    </row>
    <row r="2282" spans="8:16">
      <c r="H2282" s="50"/>
      <c r="I2282" s="51"/>
      <c r="J2282" s="51"/>
      <c r="K2282" s="51"/>
      <c r="L2282" s="51"/>
      <c r="M2282" s="45"/>
      <c r="N2282" s="45"/>
      <c r="O2282" s="45"/>
      <c r="P2282" s="45"/>
    </row>
    <row r="2283" spans="8:16">
      <c r="H2283" s="50"/>
      <c r="I2283" s="51"/>
      <c r="J2283" s="51"/>
      <c r="K2283" s="51"/>
      <c r="L2283" s="51"/>
      <c r="M2283" s="45"/>
      <c r="N2283" s="45"/>
      <c r="O2283" s="45"/>
      <c r="P2283" s="45"/>
    </row>
    <row r="2284" spans="8:16">
      <c r="H2284" s="50"/>
      <c r="I2284" s="51"/>
      <c r="J2284" s="51"/>
      <c r="K2284" s="51"/>
      <c r="L2284" s="51"/>
      <c r="M2284" s="45"/>
      <c r="N2284" s="45"/>
      <c r="O2284" s="45"/>
      <c r="P2284" s="45"/>
    </row>
    <row r="2285" spans="8:16">
      <c r="H2285" s="50"/>
      <c r="I2285" s="51"/>
      <c r="J2285" s="51"/>
      <c r="K2285" s="51"/>
      <c r="L2285" s="51"/>
      <c r="M2285" s="45"/>
      <c r="N2285" s="45"/>
      <c r="O2285" s="45"/>
      <c r="P2285" s="45"/>
    </row>
    <row r="2286" spans="8:16">
      <c r="H2286" s="50"/>
      <c r="I2286" s="51"/>
      <c r="J2286" s="51"/>
      <c r="K2286" s="51"/>
      <c r="L2286" s="51"/>
      <c r="M2286" s="45"/>
      <c r="N2286" s="45"/>
      <c r="O2286" s="45"/>
      <c r="P2286" s="45"/>
    </row>
    <row r="2287" spans="8:16">
      <c r="H2287" s="50"/>
      <c r="I2287" s="51"/>
      <c r="J2287" s="51"/>
      <c r="K2287" s="51"/>
      <c r="L2287" s="51"/>
      <c r="M2287" s="45"/>
      <c r="N2287" s="45"/>
      <c r="O2287" s="45"/>
      <c r="P2287" s="45"/>
    </row>
    <row r="2288" spans="8:16">
      <c r="H2288" s="50"/>
      <c r="I2288" s="51"/>
      <c r="J2288" s="51"/>
      <c r="K2288" s="51"/>
      <c r="L2288" s="51"/>
      <c r="M2288" s="45"/>
      <c r="N2288" s="45"/>
      <c r="O2288" s="45"/>
      <c r="P2288" s="45"/>
    </row>
    <row r="2289" spans="8:16">
      <c r="H2289" s="50"/>
      <c r="I2289" s="51"/>
      <c r="J2289" s="51"/>
      <c r="K2289" s="51"/>
      <c r="L2289" s="51"/>
      <c r="M2289" s="45"/>
      <c r="N2289" s="45"/>
      <c r="O2289" s="45"/>
      <c r="P2289" s="45"/>
    </row>
    <row r="2290" spans="8:16">
      <c r="H2290" s="50"/>
      <c r="I2290" s="51"/>
      <c r="J2290" s="51"/>
      <c r="K2290" s="51"/>
      <c r="L2290" s="51"/>
      <c r="M2290" s="45"/>
      <c r="N2290" s="45"/>
      <c r="O2290" s="45"/>
      <c r="P2290" s="45"/>
    </row>
    <row r="2291" spans="8:16">
      <c r="H2291" s="50"/>
      <c r="I2291" s="51"/>
      <c r="J2291" s="51"/>
      <c r="K2291" s="51"/>
      <c r="L2291" s="51"/>
      <c r="M2291" s="45"/>
      <c r="N2291" s="45"/>
      <c r="O2291" s="45"/>
      <c r="P2291" s="45"/>
    </row>
    <row r="2292" spans="8:16">
      <c r="H2292" s="50"/>
      <c r="I2292" s="51"/>
      <c r="J2292" s="51"/>
      <c r="K2292" s="51"/>
      <c r="L2292" s="51"/>
      <c r="M2292" s="45"/>
      <c r="N2292" s="45"/>
      <c r="O2292" s="45"/>
      <c r="P2292" s="45"/>
    </row>
    <row r="2293" spans="8:16">
      <c r="H2293" s="50"/>
      <c r="I2293" s="51"/>
      <c r="J2293" s="51"/>
      <c r="K2293" s="51"/>
      <c r="L2293" s="51"/>
      <c r="M2293" s="45"/>
      <c r="N2293" s="45"/>
      <c r="O2293" s="45"/>
      <c r="P2293" s="45"/>
    </row>
    <row r="2294" spans="8:16">
      <c r="H2294" s="50"/>
      <c r="I2294" s="51"/>
      <c r="J2294" s="51"/>
      <c r="K2294" s="51"/>
      <c r="L2294" s="51"/>
      <c r="M2294" s="45"/>
      <c r="N2294" s="45"/>
      <c r="O2294" s="45"/>
      <c r="P2294" s="45"/>
    </row>
    <row r="2295" spans="8:16">
      <c r="H2295" s="50"/>
      <c r="I2295" s="51"/>
      <c r="J2295" s="51"/>
      <c r="K2295" s="51"/>
      <c r="L2295" s="51"/>
      <c r="M2295" s="45"/>
      <c r="N2295" s="45"/>
      <c r="O2295" s="45"/>
      <c r="P2295" s="45"/>
    </row>
    <row r="2296" spans="8:16">
      <c r="H2296" s="50"/>
      <c r="I2296" s="51"/>
      <c r="J2296" s="51"/>
      <c r="K2296" s="51"/>
      <c r="L2296" s="51"/>
      <c r="M2296" s="45"/>
      <c r="N2296" s="45"/>
      <c r="O2296" s="45"/>
      <c r="P2296" s="45"/>
    </row>
    <row r="2297" spans="8:16">
      <c r="H2297" s="50"/>
      <c r="I2297" s="51"/>
      <c r="J2297" s="51"/>
      <c r="K2297" s="51"/>
      <c r="L2297" s="51"/>
      <c r="M2297" s="45"/>
      <c r="N2297" s="45"/>
      <c r="O2297" s="45"/>
      <c r="P2297" s="45"/>
    </row>
    <row r="2298" spans="8:16">
      <c r="H2298" s="50"/>
      <c r="I2298" s="51"/>
      <c r="J2298" s="51"/>
      <c r="K2298" s="51"/>
      <c r="L2298" s="51"/>
      <c r="M2298" s="45"/>
      <c r="N2298" s="45"/>
      <c r="O2298" s="45"/>
      <c r="P2298" s="45"/>
    </row>
    <row r="2299" spans="8:16">
      <c r="H2299" s="50"/>
      <c r="I2299" s="51"/>
      <c r="J2299" s="51"/>
      <c r="K2299" s="51"/>
      <c r="L2299" s="51"/>
      <c r="M2299" s="45"/>
      <c r="N2299" s="45"/>
      <c r="O2299" s="45"/>
      <c r="P2299" s="45"/>
    </row>
    <row r="2300" spans="8:16">
      <c r="H2300" s="50"/>
      <c r="I2300" s="51"/>
      <c r="J2300" s="51"/>
      <c r="K2300" s="51"/>
      <c r="L2300" s="51"/>
      <c r="M2300" s="45"/>
      <c r="N2300" s="45"/>
      <c r="O2300" s="45"/>
      <c r="P2300" s="45"/>
    </row>
    <row r="2301" spans="8:16">
      <c r="H2301" s="50"/>
      <c r="I2301" s="51"/>
      <c r="J2301" s="51"/>
      <c r="K2301" s="51"/>
      <c r="L2301" s="51"/>
      <c r="M2301" s="45"/>
      <c r="N2301" s="45"/>
      <c r="O2301" s="45"/>
      <c r="P2301" s="45"/>
    </row>
    <row r="2302" spans="8:16">
      <c r="H2302" s="50"/>
      <c r="I2302" s="51"/>
      <c r="J2302" s="51"/>
      <c r="K2302" s="51"/>
      <c r="L2302" s="51"/>
      <c r="M2302" s="45"/>
      <c r="N2302" s="45"/>
      <c r="O2302" s="45"/>
      <c r="P2302" s="45"/>
    </row>
    <row r="2303" spans="8:16">
      <c r="H2303" s="50"/>
      <c r="I2303" s="51"/>
      <c r="J2303" s="51"/>
      <c r="K2303" s="51"/>
      <c r="L2303" s="51"/>
      <c r="M2303" s="45"/>
      <c r="N2303" s="45"/>
      <c r="O2303" s="45"/>
      <c r="P2303" s="45"/>
    </row>
    <row r="2304" spans="8:16">
      <c r="H2304" s="50"/>
      <c r="I2304" s="51"/>
      <c r="J2304" s="51"/>
      <c r="K2304" s="51"/>
      <c r="L2304" s="51"/>
      <c r="M2304" s="45"/>
      <c r="N2304" s="45"/>
      <c r="O2304" s="45"/>
      <c r="P2304" s="45"/>
    </row>
    <row r="2305" spans="8:16">
      <c r="H2305" s="50"/>
      <c r="I2305" s="51"/>
      <c r="J2305" s="51"/>
      <c r="K2305" s="51"/>
      <c r="L2305" s="51"/>
      <c r="M2305" s="45"/>
      <c r="N2305" s="45"/>
      <c r="O2305" s="45"/>
      <c r="P2305" s="45"/>
    </row>
    <row r="2306" spans="8:16">
      <c r="H2306" s="50"/>
      <c r="I2306" s="51"/>
      <c r="J2306" s="51"/>
      <c r="K2306" s="51"/>
      <c r="L2306" s="51"/>
      <c r="M2306" s="45"/>
      <c r="N2306" s="45"/>
      <c r="O2306" s="45"/>
      <c r="P2306" s="45"/>
    </row>
    <row r="2307" spans="8:16">
      <c r="H2307" s="50"/>
      <c r="I2307" s="51"/>
      <c r="J2307" s="51"/>
      <c r="K2307" s="51"/>
      <c r="L2307" s="51"/>
      <c r="M2307" s="45"/>
      <c r="N2307" s="45"/>
      <c r="O2307" s="45"/>
      <c r="P2307" s="45"/>
    </row>
    <row r="2308" spans="8:16">
      <c r="H2308" s="50"/>
      <c r="I2308" s="51"/>
      <c r="J2308" s="51"/>
      <c r="K2308" s="51"/>
      <c r="L2308" s="51"/>
      <c r="M2308" s="45"/>
      <c r="N2308" s="45"/>
      <c r="O2308" s="45"/>
      <c r="P2308" s="45"/>
    </row>
    <row r="2309" spans="8:16">
      <c r="H2309" s="50"/>
      <c r="I2309" s="51"/>
      <c r="J2309" s="51"/>
      <c r="K2309" s="51"/>
      <c r="L2309" s="51"/>
      <c r="M2309" s="45"/>
      <c r="N2309" s="45"/>
      <c r="O2309" s="45"/>
      <c r="P2309" s="45"/>
    </row>
    <row r="2310" spans="8:16">
      <c r="H2310" s="50"/>
      <c r="I2310" s="51"/>
      <c r="J2310" s="51"/>
      <c r="K2310" s="51"/>
      <c r="L2310" s="51"/>
      <c r="M2310" s="45"/>
      <c r="N2310" s="45"/>
      <c r="O2310" s="45"/>
      <c r="P2310" s="45"/>
    </row>
    <row r="2311" spans="8:16">
      <c r="H2311" s="50"/>
      <c r="I2311" s="51"/>
      <c r="J2311" s="51"/>
      <c r="K2311" s="51"/>
      <c r="L2311" s="51"/>
      <c r="M2311" s="45"/>
      <c r="N2311" s="45"/>
      <c r="O2311" s="45"/>
      <c r="P2311" s="45"/>
    </row>
    <row r="2312" spans="8:16">
      <c r="H2312" s="50"/>
      <c r="I2312" s="51"/>
      <c r="J2312" s="51"/>
      <c r="K2312" s="51"/>
      <c r="L2312" s="51"/>
      <c r="M2312" s="45"/>
      <c r="N2312" s="45"/>
      <c r="O2312" s="45"/>
      <c r="P2312" s="45"/>
    </row>
    <row r="2313" spans="8:16">
      <c r="H2313" s="50"/>
      <c r="I2313" s="51"/>
      <c r="J2313" s="51"/>
      <c r="K2313" s="51"/>
      <c r="L2313" s="51"/>
      <c r="M2313" s="45"/>
      <c r="N2313" s="45"/>
      <c r="O2313" s="45"/>
      <c r="P2313" s="45"/>
    </row>
    <row r="2314" spans="8:16">
      <c r="H2314" s="50"/>
      <c r="I2314" s="51"/>
      <c r="J2314" s="51"/>
      <c r="K2314" s="51"/>
      <c r="L2314" s="51"/>
      <c r="M2314" s="45"/>
      <c r="N2314" s="45"/>
      <c r="O2314" s="45"/>
      <c r="P2314" s="45"/>
    </row>
    <row r="2315" spans="8:16">
      <c r="H2315" s="50"/>
      <c r="I2315" s="51"/>
      <c r="J2315" s="51"/>
      <c r="K2315" s="51"/>
      <c r="L2315" s="51"/>
      <c r="M2315" s="45"/>
      <c r="N2315" s="45"/>
      <c r="O2315" s="45"/>
      <c r="P2315" s="45"/>
    </row>
    <row r="2316" spans="8:16">
      <c r="H2316" s="50"/>
      <c r="I2316" s="51"/>
      <c r="J2316" s="51"/>
      <c r="K2316" s="51"/>
      <c r="L2316" s="51"/>
      <c r="M2316" s="45"/>
      <c r="N2316" s="45"/>
      <c r="O2316" s="45"/>
      <c r="P2316" s="45"/>
    </row>
    <row r="2317" spans="8:16">
      <c r="H2317" s="50"/>
      <c r="I2317" s="51"/>
      <c r="J2317" s="51"/>
      <c r="K2317" s="51"/>
      <c r="L2317" s="51"/>
      <c r="M2317" s="45"/>
      <c r="N2317" s="45"/>
      <c r="O2317" s="45"/>
      <c r="P2317" s="45"/>
    </row>
    <row r="2318" spans="8:16">
      <c r="H2318" s="50"/>
      <c r="I2318" s="51"/>
      <c r="J2318" s="51"/>
      <c r="K2318" s="51"/>
      <c r="L2318" s="51"/>
      <c r="M2318" s="45"/>
      <c r="N2318" s="45"/>
      <c r="O2318" s="45"/>
      <c r="P2318" s="45"/>
    </row>
    <row r="2319" spans="8:16">
      <c r="H2319" s="50"/>
      <c r="I2319" s="51"/>
      <c r="J2319" s="51"/>
      <c r="K2319" s="51"/>
      <c r="L2319" s="51"/>
      <c r="M2319" s="45"/>
      <c r="N2319" s="45"/>
      <c r="O2319" s="45"/>
      <c r="P2319" s="45"/>
    </row>
    <row r="2320" spans="8:16">
      <c r="H2320" s="50"/>
      <c r="I2320" s="51"/>
      <c r="J2320" s="51"/>
      <c r="K2320" s="51"/>
      <c r="L2320" s="51"/>
      <c r="M2320" s="45"/>
      <c r="N2320" s="45"/>
      <c r="O2320" s="45"/>
      <c r="P2320" s="45"/>
    </row>
    <row r="2321" spans="8:16">
      <c r="H2321" s="50"/>
      <c r="I2321" s="51"/>
      <c r="J2321" s="51"/>
      <c r="K2321" s="51"/>
      <c r="L2321" s="51"/>
      <c r="M2321" s="45"/>
      <c r="N2321" s="45"/>
      <c r="O2321" s="45"/>
      <c r="P2321" s="45"/>
    </row>
    <row r="2322" spans="8:16">
      <c r="H2322" s="50"/>
      <c r="I2322" s="51"/>
      <c r="J2322" s="51"/>
      <c r="K2322" s="51"/>
      <c r="L2322" s="51"/>
      <c r="M2322" s="45"/>
      <c r="N2322" s="45"/>
      <c r="O2322" s="45"/>
      <c r="P2322" s="45"/>
    </row>
    <row r="2323" spans="8:16">
      <c r="H2323" s="50"/>
      <c r="I2323" s="51"/>
      <c r="J2323" s="51"/>
      <c r="K2323" s="51"/>
      <c r="L2323" s="51"/>
      <c r="M2323" s="45"/>
      <c r="N2323" s="45"/>
      <c r="O2323" s="45"/>
      <c r="P2323" s="45"/>
    </row>
    <row r="2324" spans="8:16">
      <c r="H2324" s="50"/>
      <c r="I2324" s="51"/>
      <c r="J2324" s="51"/>
      <c r="K2324" s="51"/>
      <c r="L2324" s="51"/>
      <c r="M2324" s="45"/>
      <c r="N2324" s="45"/>
      <c r="O2324" s="45"/>
      <c r="P2324" s="45"/>
    </row>
    <row r="2325" spans="8:16">
      <c r="H2325" s="50"/>
      <c r="I2325" s="51"/>
      <c r="J2325" s="51"/>
      <c r="K2325" s="51"/>
      <c r="L2325" s="51"/>
      <c r="M2325" s="45"/>
      <c r="N2325" s="45"/>
      <c r="O2325" s="45"/>
      <c r="P2325" s="45"/>
    </row>
    <row r="2326" spans="8:16">
      <c r="H2326" s="50"/>
      <c r="I2326" s="51"/>
      <c r="J2326" s="51"/>
      <c r="K2326" s="51"/>
      <c r="L2326" s="51"/>
      <c r="M2326" s="45"/>
      <c r="N2326" s="45"/>
      <c r="O2326" s="45"/>
      <c r="P2326" s="45"/>
    </row>
    <row r="2327" spans="8:16">
      <c r="H2327" s="50"/>
      <c r="I2327" s="51"/>
      <c r="J2327" s="51"/>
      <c r="K2327" s="51"/>
      <c r="L2327" s="51"/>
      <c r="M2327" s="45"/>
      <c r="N2327" s="45"/>
      <c r="O2327" s="45"/>
      <c r="P2327" s="45"/>
    </row>
    <row r="2328" spans="8:16">
      <c r="H2328" s="50"/>
      <c r="I2328" s="51"/>
      <c r="J2328" s="51"/>
      <c r="K2328" s="51"/>
      <c r="L2328" s="51"/>
      <c r="M2328" s="45"/>
      <c r="N2328" s="45"/>
      <c r="O2328" s="45"/>
      <c r="P2328" s="45"/>
    </row>
    <row r="2329" spans="8:16">
      <c r="H2329" s="50"/>
      <c r="I2329" s="51"/>
      <c r="J2329" s="51"/>
      <c r="K2329" s="51"/>
      <c r="L2329" s="51"/>
      <c r="M2329" s="45"/>
      <c r="N2329" s="45"/>
      <c r="O2329" s="45"/>
      <c r="P2329" s="45"/>
    </row>
    <row r="2330" spans="8:16">
      <c r="H2330" s="50"/>
      <c r="I2330" s="51"/>
      <c r="J2330" s="51"/>
      <c r="K2330" s="51"/>
      <c r="L2330" s="51"/>
      <c r="M2330" s="45"/>
      <c r="N2330" s="45"/>
      <c r="O2330" s="45"/>
      <c r="P2330" s="45"/>
    </row>
    <row r="2331" spans="8:16">
      <c r="H2331" s="50"/>
      <c r="I2331" s="51"/>
      <c r="J2331" s="51"/>
      <c r="K2331" s="51"/>
      <c r="L2331" s="51"/>
      <c r="M2331" s="45"/>
      <c r="N2331" s="45"/>
      <c r="O2331" s="45"/>
      <c r="P2331" s="45"/>
    </row>
    <row r="2332" spans="8:16">
      <c r="H2332" s="50"/>
      <c r="I2332" s="51"/>
      <c r="J2332" s="51"/>
      <c r="K2332" s="51"/>
      <c r="L2332" s="51"/>
      <c r="M2332" s="45"/>
      <c r="N2332" s="45"/>
      <c r="O2332" s="45"/>
      <c r="P2332" s="45"/>
    </row>
    <row r="2333" spans="8:16">
      <c r="H2333" s="50"/>
      <c r="I2333" s="51"/>
      <c r="J2333" s="51"/>
      <c r="K2333" s="51"/>
      <c r="L2333" s="51"/>
      <c r="M2333" s="45"/>
      <c r="N2333" s="45"/>
      <c r="O2333" s="45"/>
      <c r="P2333" s="45"/>
    </row>
    <row r="2334" spans="8:16">
      <c r="H2334" s="50"/>
      <c r="I2334" s="51"/>
      <c r="J2334" s="51"/>
      <c r="K2334" s="51"/>
      <c r="L2334" s="51"/>
      <c r="M2334" s="45"/>
      <c r="N2334" s="45"/>
      <c r="O2334" s="45"/>
      <c r="P2334" s="45"/>
    </row>
    <row r="2335" spans="8:16">
      <c r="H2335" s="50"/>
      <c r="I2335" s="51"/>
      <c r="J2335" s="51"/>
      <c r="K2335" s="51"/>
      <c r="L2335" s="51"/>
      <c r="M2335" s="45"/>
      <c r="N2335" s="45"/>
      <c r="O2335" s="45"/>
      <c r="P2335" s="45"/>
    </row>
    <row r="2336" spans="8:16">
      <c r="H2336" s="50"/>
      <c r="I2336" s="51"/>
      <c r="J2336" s="51"/>
      <c r="K2336" s="51"/>
      <c r="L2336" s="51"/>
      <c r="M2336" s="45"/>
      <c r="N2336" s="45"/>
      <c r="O2336" s="45"/>
      <c r="P2336" s="45"/>
    </row>
    <row r="2337" spans="8:16">
      <c r="H2337" s="50"/>
      <c r="I2337" s="51"/>
      <c r="J2337" s="51"/>
      <c r="K2337" s="51"/>
      <c r="L2337" s="51"/>
      <c r="M2337" s="45"/>
      <c r="N2337" s="45"/>
      <c r="O2337" s="45"/>
      <c r="P2337" s="45"/>
    </row>
    <row r="2338" spans="8:16">
      <c r="H2338" s="50"/>
      <c r="I2338" s="51"/>
      <c r="J2338" s="51"/>
      <c r="K2338" s="51"/>
      <c r="L2338" s="51"/>
      <c r="M2338" s="45"/>
      <c r="N2338" s="45"/>
      <c r="O2338" s="45"/>
      <c r="P2338" s="45"/>
    </row>
    <row r="2339" spans="8:16">
      <c r="H2339" s="50"/>
      <c r="I2339" s="51"/>
      <c r="J2339" s="51"/>
      <c r="K2339" s="51"/>
      <c r="L2339" s="51"/>
      <c r="M2339" s="45"/>
      <c r="N2339" s="45"/>
      <c r="O2339" s="45"/>
      <c r="P2339" s="45"/>
    </row>
    <row r="2340" spans="8:16">
      <c r="H2340" s="50"/>
      <c r="I2340" s="51"/>
      <c r="J2340" s="51"/>
      <c r="K2340" s="51"/>
      <c r="L2340" s="51"/>
      <c r="M2340" s="45"/>
      <c r="N2340" s="45"/>
      <c r="O2340" s="45"/>
      <c r="P2340" s="45"/>
    </row>
    <row r="2341" spans="8:16">
      <c r="H2341" s="50"/>
      <c r="I2341" s="51"/>
      <c r="J2341" s="51"/>
      <c r="K2341" s="51"/>
      <c r="L2341" s="51"/>
      <c r="M2341" s="45"/>
      <c r="N2341" s="45"/>
      <c r="O2341" s="45"/>
      <c r="P2341" s="45"/>
    </row>
    <row r="2342" spans="8:16">
      <c r="H2342" s="50"/>
      <c r="I2342" s="51"/>
      <c r="J2342" s="51"/>
      <c r="K2342" s="51"/>
      <c r="L2342" s="51"/>
      <c r="M2342" s="45"/>
      <c r="N2342" s="45"/>
      <c r="O2342" s="45"/>
      <c r="P2342" s="45"/>
    </row>
    <row r="2343" spans="8:16">
      <c r="H2343" s="50"/>
      <c r="I2343" s="51"/>
      <c r="J2343" s="51"/>
      <c r="K2343" s="51"/>
      <c r="L2343" s="51"/>
      <c r="M2343" s="45"/>
      <c r="N2343" s="45"/>
      <c r="O2343" s="45"/>
      <c r="P2343" s="45"/>
    </row>
    <row r="2344" spans="8:16">
      <c r="H2344" s="50"/>
      <c r="I2344" s="51"/>
      <c r="J2344" s="51"/>
      <c r="K2344" s="51"/>
      <c r="L2344" s="51"/>
      <c r="M2344" s="45"/>
      <c r="N2344" s="45"/>
      <c r="O2344" s="45"/>
      <c r="P2344" s="45"/>
    </row>
    <row r="2345" spans="8:16">
      <c r="H2345" s="50"/>
      <c r="I2345" s="51"/>
      <c r="J2345" s="51"/>
      <c r="K2345" s="51"/>
      <c r="L2345" s="51"/>
      <c r="M2345" s="45"/>
      <c r="N2345" s="45"/>
      <c r="O2345" s="45"/>
      <c r="P2345" s="45"/>
    </row>
    <row r="2346" spans="8:16">
      <c r="H2346" s="50"/>
      <c r="I2346" s="51"/>
      <c r="J2346" s="51"/>
      <c r="K2346" s="51"/>
      <c r="L2346" s="51"/>
      <c r="M2346" s="45"/>
      <c r="N2346" s="45"/>
      <c r="O2346" s="45"/>
      <c r="P2346" s="45"/>
    </row>
    <row r="2347" spans="8:16">
      <c r="H2347" s="50"/>
      <c r="I2347" s="51"/>
      <c r="J2347" s="51"/>
      <c r="K2347" s="51"/>
      <c r="L2347" s="51"/>
      <c r="M2347" s="45"/>
      <c r="N2347" s="45"/>
      <c r="O2347" s="45"/>
      <c r="P2347" s="45"/>
    </row>
    <row r="2348" spans="8:16">
      <c r="H2348" s="50"/>
      <c r="I2348" s="51"/>
      <c r="J2348" s="51"/>
      <c r="K2348" s="51"/>
      <c r="L2348" s="51"/>
      <c r="M2348" s="45"/>
      <c r="N2348" s="45"/>
      <c r="O2348" s="45"/>
      <c r="P2348" s="45"/>
    </row>
    <row r="2349" spans="8:16">
      <c r="H2349" s="50"/>
      <c r="I2349" s="51"/>
      <c r="J2349" s="51"/>
      <c r="K2349" s="51"/>
      <c r="L2349" s="51"/>
      <c r="M2349" s="45"/>
      <c r="N2349" s="45"/>
      <c r="O2349" s="45"/>
      <c r="P2349" s="45"/>
    </row>
    <row r="2350" spans="8:16">
      <c r="H2350" s="50"/>
      <c r="I2350" s="51"/>
      <c r="J2350" s="51"/>
      <c r="K2350" s="51"/>
      <c r="L2350" s="51"/>
      <c r="M2350" s="45"/>
      <c r="N2350" s="45"/>
      <c r="O2350" s="45"/>
      <c r="P2350" s="45"/>
    </row>
    <row r="2351" spans="8:16">
      <c r="H2351" s="50"/>
      <c r="I2351" s="51"/>
      <c r="J2351" s="51"/>
      <c r="K2351" s="51"/>
      <c r="L2351" s="51"/>
      <c r="M2351" s="45"/>
      <c r="N2351" s="45"/>
      <c r="O2351" s="45"/>
      <c r="P2351" s="45"/>
    </row>
    <row r="2352" spans="8:16">
      <c r="H2352" s="50"/>
      <c r="I2352" s="51"/>
      <c r="J2352" s="51"/>
      <c r="K2352" s="51"/>
      <c r="L2352" s="51"/>
      <c r="M2352" s="45"/>
      <c r="N2352" s="45"/>
      <c r="O2352" s="45"/>
      <c r="P2352" s="45"/>
    </row>
    <row r="2353" spans="8:16">
      <c r="H2353" s="50"/>
      <c r="I2353" s="51"/>
      <c r="J2353" s="51"/>
      <c r="K2353" s="51"/>
      <c r="L2353" s="51"/>
      <c r="M2353" s="45"/>
      <c r="N2353" s="45"/>
      <c r="O2353" s="45"/>
      <c r="P2353" s="45"/>
    </row>
    <row r="2354" spans="8:16">
      <c r="H2354" s="50"/>
      <c r="I2354" s="51"/>
      <c r="J2354" s="51"/>
      <c r="K2354" s="51"/>
      <c r="L2354" s="51"/>
      <c r="M2354" s="45"/>
      <c r="N2354" s="45"/>
      <c r="O2354" s="45"/>
      <c r="P2354" s="45"/>
    </row>
    <row r="2355" spans="8:16">
      <c r="H2355" s="50"/>
      <c r="I2355" s="51"/>
      <c r="J2355" s="51"/>
      <c r="K2355" s="51"/>
      <c r="L2355" s="51"/>
      <c r="M2355" s="45"/>
      <c r="N2355" s="45"/>
      <c r="O2355" s="45"/>
      <c r="P2355" s="45"/>
    </row>
    <row r="2356" spans="8:16">
      <c r="H2356" s="50"/>
      <c r="I2356" s="51"/>
      <c r="J2356" s="51"/>
      <c r="K2356" s="51"/>
      <c r="L2356" s="51"/>
      <c r="M2356" s="45"/>
      <c r="N2356" s="45"/>
      <c r="O2356" s="45"/>
      <c r="P2356" s="45"/>
    </row>
    <row r="2357" spans="8:16">
      <c r="H2357" s="50"/>
      <c r="I2357" s="51"/>
      <c r="J2357" s="51"/>
      <c r="K2357" s="51"/>
      <c r="L2357" s="51"/>
      <c r="M2357" s="45"/>
      <c r="N2357" s="45"/>
      <c r="O2357" s="45"/>
      <c r="P2357" s="45"/>
    </row>
    <row r="2358" spans="8:16">
      <c r="H2358" s="50"/>
      <c r="I2358" s="51"/>
      <c r="J2358" s="51"/>
      <c r="K2358" s="51"/>
      <c r="L2358" s="51"/>
      <c r="M2358" s="45"/>
      <c r="N2358" s="45"/>
      <c r="O2358" s="45"/>
      <c r="P2358" s="45"/>
    </row>
    <row r="2359" spans="8:16">
      <c r="H2359" s="50"/>
      <c r="I2359" s="51"/>
      <c r="J2359" s="51"/>
      <c r="K2359" s="51"/>
      <c r="L2359" s="51"/>
      <c r="M2359" s="45"/>
      <c r="N2359" s="45"/>
      <c r="O2359" s="45"/>
      <c r="P2359" s="45"/>
    </row>
    <row r="2360" spans="8:16">
      <c r="H2360" s="50"/>
      <c r="I2360" s="51"/>
      <c r="J2360" s="51"/>
      <c r="K2360" s="51"/>
      <c r="L2360" s="51"/>
      <c r="M2360" s="45"/>
      <c r="N2360" s="45"/>
      <c r="O2360" s="45"/>
      <c r="P2360" s="45"/>
    </row>
    <row r="2361" spans="8:16">
      <c r="H2361" s="50"/>
      <c r="I2361" s="51"/>
      <c r="J2361" s="51"/>
      <c r="K2361" s="51"/>
      <c r="L2361" s="51"/>
      <c r="M2361" s="45"/>
      <c r="N2361" s="45"/>
      <c r="O2361" s="45"/>
      <c r="P2361" s="45"/>
    </row>
    <row r="2362" spans="8:16">
      <c r="H2362" s="50"/>
      <c r="I2362" s="51"/>
      <c r="J2362" s="51"/>
      <c r="K2362" s="51"/>
      <c r="L2362" s="51"/>
      <c r="M2362" s="45"/>
      <c r="N2362" s="45"/>
      <c r="O2362" s="45"/>
      <c r="P2362" s="45"/>
    </row>
    <row r="2363" spans="8:16">
      <c r="H2363" s="50"/>
      <c r="I2363" s="51"/>
      <c r="J2363" s="51"/>
      <c r="K2363" s="51"/>
      <c r="L2363" s="51"/>
      <c r="M2363" s="45"/>
      <c r="N2363" s="45"/>
      <c r="O2363" s="45"/>
      <c r="P2363" s="45"/>
    </row>
    <row r="2364" spans="8:16">
      <c r="H2364" s="50"/>
      <c r="I2364" s="51"/>
      <c r="J2364" s="51"/>
      <c r="K2364" s="51"/>
      <c r="L2364" s="51"/>
      <c r="M2364" s="45"/>
      <c r="N2364" s="45"/>
      <c r="O2364" s="45"/>
      <c r="P2364" s="45"/>
    </row>
    <row r="2365" spans="8:16">
      <c r="H2365" s="50"/>
      <c r="I2365" s="51"/>
      <c r="J2365" s="51"/>
      <c r="K2365" s="51"/>
      <c r="L2365" s="51"/>
      <c r="M2365" s="45"/>
      <c r="N2365" s="45"/>
      <c r="O2365" s="45"/>
      <c r="P2365" s="45"/>
    </row>
    <row r="2366" spans="8:16">
      <c r="H2366" s="50"/>
      <c r="I2366" s="51"/>
      <c r="J2366" s="51"/>
      <c r="K2366" s="51"/>
      <c r="L2366" s="51"/>
      <c r="M2366" s="45"/>
      <c r="N2366" s="45"/>
      <c r="O2366" s="45"/>
      <c r="P2366" s="45"/>
    </row>
    <row r="2367" spans="8:16">
      <c r="H2367" s="50"/>
      <c r="I2367" s="51"/>
      <c r="J2367" s="51"/>
      <c r="K2367" s="51"/>
      <c r="L2367" s="51"/>
      <c r="M2367" s="45"/>
      <c r="N2367" s="45"/>
      <c r="O2367" s="45"/>
      <c r="P2367" s="45"/>
    </row>
    <row r="2368" spans="8:16">
      <c r="H2368" s="50"/>
      <c r="I2368" s="51"/>
      <c r="J2368" s="51"/>
      <c r="K2368" s="51"/>
      <c r="L2368" s="51"/>
      <c r="M2368" s="45"/>
      <c r="N2368" s="45"/>
      <c r="O2368" s="45"/>
      <c r="P2368" s="45"/>
    </row>
    <row r="2369" spans="8:16">
      <c r="H2369" s="50"/>
      <c r="I2369" s="51"/>
      <c r="J2369" s="51"/>
      <c r="K2369" s="51"/>
      <c r="L2369" s="51"/>
      <c r="M2369" s="45"/>
      <c r="N2369" s="45"/>
      <c r="O2369" s="45"/>
      <c r="P2369" s="45"/>
    </row>
    <row r="2370" spans="8:16">
      <c r="H2370" s="50"/>
      <c r="I2370" s="51"/>
      <c r="J2370" s="51"/>
      <c r="K2370" s="51"/>
      <c r="L2370" s="51"/>
      <c r="M2370" s="45"/>
      <c r="N2370" s="45"/>
      <c r="O2370" s="45"/>
      <c r="P2370" s="45"/>
    </row>
    <row r="2371" spans="8:16">
      <c r="H2371" s="50"/>
      <c r="I2371" s="51"/>
      <c r="J2371" s="51"/>
      <c r="K2371" s="51"/>
      <c r="L2371" s="51"/>
      <c r="M2371" s="45"/>
      <c r="N2371" s="45"/>
      <c r="O2371" s="45"/>
      <c r="P2371" s="45"/>
    </row>
    <row r="2372" spans="8:16">
      <c r="H2372" s="50"/>
      <c r="I2372" s="51"/>
      <c r="J2372" s="51"/>
      <c r="K2372" s="51"/>
      <c r="L2372" s="51"/>
      <c r="M2372" s="45"/>
      <c r="N2372" s="45"/>
      <c r="O2372" s="45"/>
      <c r="P2372" s="45"/>
    </row>
    <row r="2373" spans="8:16">
      <c r="H2373" s="50"/>
      <c r="I2373" s="51"/>
      <c r="J2373" s="51"/>
      <c r="K2373" s="51"/>
      <c r="L2373" s="51"/>
      <c r="M2373" s="45"/>
      <c r="N2373" s="45"/>
      <c r="O2373" s="45"/>
      <c r="P2373" s="45"/>
    </row>
    <row r="2374" spans="8:16">
      <c r="H2374" s="50"/>
      <c r="I2374" s="51"/>
      <c r="J2374" s="51"/>
      <c r="K2374" s="51"/>
      <c r="L2374" s="51"/>
      <c r="M2374" s="45"/>
      <c r="N2374" s="45"/>
      <c r="O2374" s="45"/>
      <c r="P2374" s="45"/>
    </row>
    <row r="2375" spans="8:16">
      <c r="H2375" s="50"/>
      <c r="I2375" s="51"/>
      <c r="J2375" s="51"/>
      <c r="K2375" s="51"/>
      <c r="L2375" s="51"/>
      <c r="M2375" s="45"/>
      <c r="N2375" s="45"/>
      <c r="O2375" s="45"/>
      <c r="P2375" s="45"/>
    </row>
    <row r="2376" spans="8:16">
      <c r="H2376" s="50"/>
      <c r="I2376" s="51"/>
      <c r="J2376" s="51"/>
      <c r="K2376" s="51"/>
      <c r="L2376" s="51"/>
      <c r="M2376" s="45"/>
      <c r="N2376" s="45"/>
      <c r="O2376" s="45"/>
      <c r="P2376" s="45"/>
    </row>
    <row r="2377" spans="8:16">
      <c r="H2377" s="50"/>
      <c r="I2377" s="51"/>
      <c r="J2377" s="51"/>
      <c r="K2377" s="51"/>
      <c r="L2377" s="51"/>
      <c r="M2377" s="45"/>
      <c r="N2377" s="45"/>
      <c r="O2377" s="45"/>
      <c r="P2377" s="45"/>
    </row>
    <row r="2378" spans="8:16">
      <c r="H2378" s="50"/>
      <c r="I2378" s="51"/>
      <c r="J2378" s="51"/>
      <c r="K2378" s="51"/>
      <c r="L2378" s="51"/>
      <c r="M2378" s="45"/>
      <c r="N2378" s="45"/>
      <c r="O2378" s="45"/>
      <c r="P2378" s="45"/>
    </row>
    <row r="2379" spans="8:16">
      <c r="H2379" s="50"/>
      <c r="I2379" s="51"/>
      <c r="J2379" s="51"/>
      <c r="K2379" s="51"/>
      <c r="L2379" s="51"/>
      <c r="M2379" s="45"/>
      <c r="N2379" s="45"/>
      <c r="O2379" s="45"/>
      <c r="P2379" s="45"/>
    </row>
    <row r="2380" spans="8:16">
      <c r="H2380" s="50"/>
      <c r="I2380" s="51"/>
      <c r="J2380" s="51"/>
      <c r="K2380" s="51"/>
      <c r="L2380" s="51"/>
      <c r="M2380" s="45"/>
      <c r="N2380" s="45"/>
      <c r="O2380" s="45"/>
      <c r="P2380" s="45"/>
    </row>
    <row r="2381" spans="8:16">
      <c r="H2381" s="50"/>
      <c r="I2381" s="51"/>
      <c r="J2381" s="51"/>
      <c r="K2381" s="51"/>
      <c r="L2381" s="51"/>
      <c r="M2381" s="45"/>
      <c r="N2381" s="45"/>
      <c r="O2381" s="45"/>
      <c r="P2381" s="45"/>
    </row>
    <row r="2382" spans="8:16">
      <c r="H2382" s="50"/>
      <c r="I2382" s="51"/>
      <c r="J2382" s="51"/>
      <c r="K2382" s="51"/>
      <c r="L2382" s="51"/>
      <c r="M2382" s="45"/>
      <c r="N2382" s="45"/>
      <c r="O2382" s="45"/>
      <c r="P2382" s="45"/>
    </row>
    <row r="2383" spans="8:16">
      <c r="H2383" s="50"/>
      <c r="I2383" s="51"/>
      <c r="J2383" s="51"/>
      <c r="K2383" s="51"/>
      <c r="L2383" s="51"/>
      <c r="M2383" s="45"/>
      <c r="N2383" s="45"/>
      <c r="O2383" s="45"/>
      <c r="P2383" s="45"/>
    </row>
    <row r="2384" spans="8:16">
      <c r="H2384" s="50"/>
      <c r="I2384" s="51"/>
      <c r="J2384" s="51"/>
      <c r="K2384" s="51"/>
      <c r="L2384" s="51"/>
      <c r="M2384" s="45"/>
      <c r="N2384" s="45"/>
      <c r="O2384" s="45"/>
      <c r="P2384" s="45"/>
    </row>
    <row r="2385" spans="8:16">
      <c r="H2385" s="50"/>
      <c r="I2385" s="51"/>
      <c r="J2385" s="51"/>
      <c r="K2385" s="51"/>
      <c r="L2385" s="51"/>
      <c r="M2385" s="45"/>
      <c r="N2385" s="45"/>
      <c r="O2385" s="45"/>
      <c r="P2385" s="45"/>
    </row>
    <row r="2386" spans="8:16">
      <c r="H2386" s="50"/>
      <c r="I2386" s="51"/>
      <c r="J2386" s="51"/>
      <c r="K2386" s="51"/>
      <c r="L2386" s="51"/>
      <c r="M2386" s="45"/>
      <c r="N2386" s="45"/>
      <c r="O2386" s="45"/>
      <c r="P2386" s="45"/>
    </row>
    <row r="2387" spans="8:16">
      <c r="H2387" s="50"/>
      <c r="I2387" s="51"/>
      <c r="J2387" s="51"/>
      <c r="K2387" s="51"/>
      <c r="L2387" s="51"/>
      <c r="M2387" s="45"/>
      <c r="N2387" s="45"/>
      <c r="O2387" s="45"/>
      <c r="P2387" s="45"/>
    </row>
    <row r="2388" spans="8:16">
      <c r="H2388" s="50"/>
      <c r="I2388" s="51"/>
      <c r="J2388" s="51"/>
      <c r="K2388" s="51"/>
      <c r="L2388" s="51"/>
      <c r="M2388" s="45"/>
      <c r="N2388" s="45"/>
      <c r="O2388" s="45"/>
      <c r="P2388" s="45"/>
    </row>
    <row r="2389" spans="8:16">
      <c r="H2389" s="50"/>
      <c r="I2389" s="51"/>
      <c r="J2389" s="51"/>
      <c r="K2389" s="51"/>
      <c r="L2389" s="51"/>
      <c r="M2389" s="45"/>
      <c r="N2389" s="45"/>
      <c r="O2389" s="45"/>
      <c r="P2389" s="45"/>
    </row>
    <row r="2390" spans="8:16">
      <c r="H2390" s="50"/>
      <c r="I2390" s="51"/>
      <c r="J2390" s="51"/>
      <c r="K2390" s="51"/>
      <c r="L2390" s="51"/>
      <c r="M2390" s="45"/>
      <c r="N2390" s="45"/>
      <c r="O2390" s="45"/>
      <c r="P2390" s="45"/>
    </row>
    <row r="2391" spans="8:16">
      <c r="H2391" s="50"/>
      <c r="I2391" s="51"/>
      <c r="J2391" s="51"/>
      <c r="K2391" s="51"/>
      <c r="L2391" s="51"/>
      <c r="M2391" s="45"/>
      <c r="N2391" s="45"/>
      <c r="O2391" s="45"/>
      <c r="P2391" s="45"/>
    </row>
    <row r="2392" spans="8:16">
      <c r="H2392" s="50"/>
      <c r="I2392" s="51"/>
      <c r="J2392" s="51"/>
      <c r="K2392" s="51"/>
      <c r="L2392" s="51"/>
      <c r="M2392" s="45"/>
      <c r="N2392" s="45"/>
      <c r="O2392" s="45"/>
      <c r="P2392" s="45"/>
    </row>
    <row r="2393" spans="8:16">
      <c r="H2393" s="50"/>
      <c r="I2393" s="51"/>
      <c r="J2393" s="51"/>
      <c r="K2393" s="51"/>
      <c r="L2393" s="51"/>
      <c r="M2393" s="45"/>
      <c r="N2393" s="45"/>
      <c r="O2393" s="45"/>
      <c r="P2393" s="45"/>
    </row>
    <row r="2394" spans="8:16">
      <c r="H2394" s="50"/>
      <c r="I2394" s="51"/>
      <c r="J2394" s="51"/>
      <c r="K2394" s="51"/>
      <c r="L2394" s="51"/>
      <c r="M2394" s="45"/>
      <c r="N2394" s="45"/>
      <c r="O2394" s="45"/>
      <c r="P2394" s="45"/>
    </row>
    <row r="2395" spans="8:16">
      <c r="H2395" s="50"/>
      <c r="I2395" s="51"/>
      <c r="J2395" s="51"/>
      <c r="K2395" s="51"/>
      <c r="L2395" s="51"/>
      <c r="M2395" s="45"/>
      <c r="N2395" s="45"/>
      <c r="O2395" s="45"/>
      <c r="P2395" s="45"/>
    </row>
    <row r="2396" spans="8:16">
      <c r="H2396" s="50"/>
      <c r="I2396" s="51"/>
      <c r="J2396" s="51"/>
      <c r="K2396" s="51"/>
      <c r="L2396" s="51"/>
      <c r="M2396" s="45"/>
      <c r="N2396" s="45"/>
      <c r="O2396" s="45"/>
      <c r="P2396" s="45"/>
    </row>
    <row r="2397" spans="8:16">
      <c r="H2397" s="50"/>
      <c r="I2397" s="51"/>
      <c r="J2397" s="51"/>
      <c r="K2397" s="51"/>
      <c r="L2397" s="51"/>
      <c r="M2397" s="45"/>
      <c r="N2397" s="45"/>
      <c r="O2397" s="45"/>
      <c r="P2397" s="45"/>
    </row>
    <row r="2398" spans="8:16">
      <c r="H2398" s="50"/>
      <c r="I2398" s="51"/>
      <c r="J2398" s="51"/>
      <c r="K2398" s="51"/>
      <c r="L2398" s="51"/>
      <c r="M2398" s="45"/>
      <c r="N2398" s="45"/>
      <c r="O2398" s="45"/>
      <c r="P2398" s="45"/>
    </row>
    <row r="2399" spans="8:16">
      <c r="H2399" s="50"/>
      <c r="I2399" s="51"/>
      <c r="J2399" s="51"/>
      <c r="K2399" s="51"/>
      <c r="L2399" s="51"/>
      <c r="M2399" s="45"/>
      <c r="N2399" s="45"/>
      <c r="O2399" s="45"/>
      <c r="P2399" s="45"/>
    </row>
    <row r="2400" spans="8:16">
      <c r="H2400" s="50"/>
      <c r="I2400" s="51"/>
      <c r="J2400" s="51"/>
      <c r="K2400" s="51"/>
      <c r="L2400" s="51"/>
      <c r="M2400" s="45"/>
      <c r="N2400" s="45"/>
      <c r="O2400" s="45"/>
      <c r="P2400" s="45"/>
    </row>
    <row r="2401" spans="8:16">
      <c r="H2401" s="50"/>
      <c r="I2401" s="51"/>
      <c r="J2401" s="51"/>
      <c r="K2401" s="51"/>
      <c r="L2401" s="51"/>
      <c r="M2401" s="45"/>
      <c r="N2401" s="45"/>
      <c r="O2401" s="45"/>
      <c r="P2401" s="45"/>
    </row>
    <row r="2402" spans="8:16">
      <c r="H2402" s="50"/>
      <c r="I2402" s="51"/>
      <c r="J2402" s="51"/>
      <c r="K2402" s="51"/>
      <c r="L2402" s="51"/>
      <c r="M2402" s="45"/>
      <c r="N2402" s="45"/>
      <c r="O2402" s="45"/>
      <c r="P2402" s="45"/>
    </row>
    <row r="2403" spans="8:16">
      <c r="H2403" s="50"/>
      <c r="I2403" s="51"/>
      <c r="J2403" s="51"/>
      <c r="K2403" s="51"/>
      <c r="L2403" s="51"/>
      <c r="M2403" s="45"/>
      <c r="N2403" s="45"/>
      <c r="O2403" s="45"/>
      <c r="P2403" s="45"/>
    </row>
    <row r="2404" spans="8:16">
      <c r="H2404" s="50"/>
      <c r="I2404" s="51"/>
      <c r="J2404" s="51"/>
      <c r="K2404" s="51"/>
      <c r="L2404" s="51"/>
      <c r="M2404" s="45"/>
      <c r="N2404" s="45"/>
      <c r="O2404" s="45"/>
      <c r="P2404" s="45"/>
    </row>
    <row r="2405" spans="8:16">
      <c r="H2405" s="50"/>
      <c r="I2405" s="51"/>
      <c r="J2405" s="51"/>
      <c r="K2405" s="51"/>
      <c r="L2405" s="51"/>
      <c r="M2405" s="45"/>
      <c r="N2405" s="45"/>
      <c r="O2405" s="45"/>
      <c r="P2405" s="45"/>
    </row>
    <row r="2406" spans="8:16">
      <c r="H2406" s="50"/>
      <c r="I2406" s="51"/>
      <c r="J2406" s="51"/>
      <c r="K2406" s="51"/>
      <c r="L2406" s="51"/>
      <c r="M2406" s="45"/>
      <c r="N2406" s="45"/>
      <c r="O2406" s="45"/>
      <c r="P2406" s="45"/>
    </row>
    <row r="2407" spans="8:16">
      <c r="H2407" s="50"/>
      <c r="I2407" s="51"/>
      <c r="J2407" s="51"/>
      <c r="K2407" s="51"/>
      <c r="L2407" s="51"/>
      <c r="M2407" s="45"/>
      <c r="N2407" s="45"/>
      <c r="O2407" s="45"/>
      <c r="P2407" s="45"/>
    </row>
    <row r="2408" spans="8:16">
      <c r="H2408" s="50"/>
      <c r="I2408" s="51"/>
      <c r="J2408" s="51"/>
      <c r="K2408" s="51"/>
      <c r="L2408" s="51"/>
      <c r="M2408" s="45"/>
      <c r="N2408" s="45"/>
      <c r="O2408" s="45"/>
      <c r="P2408" s="45"/>
    </row>
    <row r="2409" spans="8:16">
      <c r="H2409" s="50"/>
      <c r="I2409" s="51"/>
      <c r="J2409" s="51"/>
      <c r="K2409" s="51"/>
      <c r="L2409" s="51"/>
      <c r="M2409" s="45"/>
      <c r="N2409" s="45"/>
      <c r="O2409" s="45"/>
      <c r="P2409" s="45"/>
    </row>
    <row r="2410" spans="8:16">
      <c r="H2410" s="50"/>
      <c r="I2410" s="51"/>
      <c r="J2410" s="51"/>
      <c r="K2410" s="51"/>
      <c r="L2410" s="51"/>
      <c r="M2410" s="45"/>
      <c r="N2410" s="45"/>
      <c r="O2410" s="45"/>
      <c r="P2410" s="45"/>
    </row>
    <row r="2411" spans="8:16">
      <c r="H2411" s="50"/>
      <c r="I2411" s="51"/>
      <c r="J2411" s="51"/>
      <c r="K2411" s="51"/>
      <c r="L2411" s="51"/>
      <c r="M2411" s="45"/>
      <c r="N2411" s="45"/>
      <c r="O2411" s="45"/>
      <c r="P2411" s="45"/>
    </row>
    <row r="2412" spans="8:16">
      <c r="H2412" s="50"/>
      <c r="I2412" s="51"/>
      <c r="J2412" s="51"/>
      <c r="K2412" s="51"/>
      <c r="L2412" s="51"/>
      <c r="M2412" s="45"/>
      <c r="N2412" s="45"/>
      <c r="O2412" s="45"/>
      <c r="P2412" s="45"/>
    </row>
    <row r="2413" spans="8:16">
      <c r="H2413" s="50"/>
      <c r="I2413" s="51"/>
      <c r="J2413" s="51"/>
      <c r="K2413" s="51"/>
      <c r="L2413" s="51"/>
      <c r="M2413" s="45"/>
      <c r="N2413" s="45"/>
      <c r="O2413" s="45"/>
      <c r="P2413" s="45"/>
    </row>
    <row r="2414" spans="8:16">
      <c r="H2414" s="50"/>
      <c r="I2414" s="51"/>
      <c r="J2414" s="51"/>
      <c r="K2414" s="51"/>
      <c r="L2414" s="51"/>
      <c r="M2414" s="45"/>
      <c r="N2414" s="45"/>
      <c r="O2414" s="45"/>
      <c r="P2414" s="45"/>
    </row>
    <row r="2415" spans="8:16">
      <c r="H2415" s="50"/>
      <c r="I2415" s="51"/>
      <c r="J2415" s="51"/>
      <c r="K2415" s="51"/>
      <c r="L2415" s="51"/>
      <c r="M2415" s="45"/>
      <c r="N2415" s="45"/>
      <c r="O2415" s="45"/>
      <c r="P2415" s="45"/>
    </row>
    <row r="2416" spans="8:16">
      <c r="H2416" s="50"/>
      <c r="I2416" s="51"/>
      <c r="J2416" s="51"/>
      <c r="K2416" s="51"/>
      <c r="L2416" s="51"/>
      <c r="M2416" s="45"/>
      <c r="N2416" s="45"/>
      <c r="O2416" s="45"/>
      <c r="P2416" s="45"/>
    </row>
    <row r="2417" spans="8:16">
      <c r="H2417" s="50"/>
      <c r="I2417" s="51"/>
      <c r="J2417" s="51"/>
      <c r="K2417" s="51"/>
      <c r="L2417" s="51"/>
      <c r="M2417" s="45"/>
      <c r="N2417" s="45"/>
      <c r="O2417" s="45"/>
      <c r="P2417" s="45"/>
    </row>
    <row r="2418" spans="8:16">
      <c r="H2418" s="50"/>
      <c r="I2418" s="51"/>
      <c r="J2418" s="51"/>
      <c r="K2418" s="51"/>
      <c r="L2418" s="51"/>
      <c r="M2418" s="45"/>
      <c r="N2418" s="45"/>
      <c r="O2418" s="45"/>
      <c r="P2418" s="45"/>
    </row>
    <row r="2419" spans="8:16">
      <c r="H2419" s="50"/>
      <c r="I2419" s="51"/>
      <c r="J2419" s="51"/>
      <c r="K2419" s="51"/>
      <c r="L2419" s="51"/>
      <c r="M2419" s="45"/>
      <c r="N2419" s="45"/>
      <c r="O2419" s="45"/>
      <c r="P2419" s="45"/>
    </row>
    <row r="2420" spans="8:16">
      <c r="H2420" s="50"/>
      <c r="I2420" s="51"/>
      <c r="J2420" s="51"/>
      <c r="K2420" s="51"/>
      <c r="L2420" s="51"/>
      <c r="M2420" s="45"/>
      <c r="N2420" s="45"/>
      <c r="O2420" s="45"/>
      <c r="P2420" s="45"/>
    </row>
    <row r="2421" spans="8:16">
      <c r="H2421" s="50"/>
      <c r="I2421" s="51"/>
      <c r="J2421" s="51"/>
      <c r="K2421" s="51"/>
      <c r="L2421" s="51"/>
      <c r="M2421" s="45"/>
      <c r="N2421" s="45"/>
      <c r="O2421" s="45"/>
      <c r="P2421" s="45"/>
    </row>
    <row r="2422" spans="8:16">
      <c r="H2422" s="50"/>
      <c r="I2422" s="51"/>
      <c r="J2422" s="51"/>
      <c r="K2422" s="51"/>
      <c r="L2422" s="51"/>
      <c r="M2422" s="45"/>
      <c r="N2422" s="45"/>
      <c r="O2422" s="45"/>
      <c r="P2422" s="45"/>
    </row>
    <row r="2423" spans="8:16">
      <c r="H2423" s="50"/>
      <c r="I2423" s="51"/>
      <c r="J2423" s="51"/>
      <c r="K2423" s="51"/>
      <c r="L2423" s="51"/>
      <c r="M2423" s="45"/>
      <c r="N2423" s="45"/>
      <c r="O2423" s="45"/>
      <c r="P2423" s="45"/>
    </row>
    <row r="2424" spans="8:16">
      <c r="H2424" s="50"/>
      <c r="I2424" s="51"/>
      <c r="J2424" s="51"/>
      <c r="K2424" s="51"/>
      <c r="L2424" s="51"/>
      <c r="M2424" s="45"/>
      <c r="N2424" s="45"/>
      <c r="O2424" s="45"/>
      <c r="P2424" s="45"/>
    </row>
    <row r="2425" spans="8:16">
      <c r="H2425" s="50"/>
      <c r="I2425" s="51"/>
      <c r="J2425" s="51"/>
      <c r="K2425" s="51"/>
      <c r="L2425" s="51"/>
      <c r="M2425" s="45"/>
      <c r="N2425" s="45"/>
      <c r="O2425" s="45"/>
      <c r="P2425" s="45"/>
    </row>
    <row r="2426" spans="8:16">
      <c r="H2426" s="50"/>
      <c r="I2426" s="51"/>
      <c r="J2426" s="51"/>
      <c r="K2426" s="51"/>
      <c r="L2426" s="51"/>
      <c r="M2426" s="45"/>
      <c r="N2426" s="45"/>
      <c r="O2426" s="45"/>
      <c r="P2426" s="45"/>
    </row>
    <row r="2427" spans="8:16">
      <c r="H2427" s="50"/>
      <c r="I2427" s="51"/>
      <c r="J2427" s="51"/>
      <c r="K2427" s="51"/>
      <c r="L2427" s="51"/>
      <c r="M2427" s="45"/>
      <c r="N2427" s="45"/>
      <c r="O2427" s="45"/>
      <c r="P2427" s="45"/>
    </row>
    <row r="2428" spans="8:16">
      <c r="H2428" s="50"/>
      <c r="I2428" s="51"/>
      <c r="J2428" s="51"/>
      <c r="K2428" s="51"/>
      <c r="L2428" s="51"/>
      <c r="M2428" s="45"/>
      <c r="N2428" s="45"/>
      <c r="O2428" s="45"/>
      <c r="P2428" s="45"/>
    </row>
    <row r="2429" spans="8:16">
      <c r="H2429" s="50"/>
      <c r="I2429" s="51"/>
      <c r="J2429" s="51"/>
      <c r="K2429" s="51"/>
      <c r="L2429" s="51"/>
      <c r="M2429" s="45"/>
      <c r="N2429" s="45"/>
      <c r="O2429" s="45"/>
      <c r="P2429" s="45"/>
    </row>
    <row r="2430" spans="8:16">
      <c r="H2430" s="50"/>
      <c r="I2430" s="51"/>
      <c r="J2430" s="51"/>
      <c r="K2430" s="51"/>
      <c r="L2430" s="51"/>
      <c r="M2430" s="45"/>
      <c r="N2430" s="45"/>
      <c r="O2430" s="45"/>
      <c r="P2430" s="45"/>
    </row>
    <row r="2431" spans="8:16">
      <c r="H2431" s="50"/>
      <c r="I2431" s="51"/>
      <c r="J2431" s="51"/>
      <c r="K2431" s="51"/>
      <c r="L2431" s="51"/>
      <c r="M2431" s="45"/>
      <c r="N2431" s="45"/>
      <c r="O2431" s="45"/>
      <c r="P2431" s="45"/>
    </row>
    <row r="2432" spans="8:16">
      <c r="H2432" s="50"/>
      <c r="I2432" s="51"/>
      <c r="J2432" s="51"/>
      <c r="K2432" s="51"/>
      <c r="L2432" s="51"/>
      <c r="M2432" s="45"/>
      <c r="N2432" s="45"/>
      <c r="O2432" s="45"/>
      <c r="P2432" s="45"/>
    </row>
    <row r="2433" spans="8:16">
      <c r="H2433" s="50"/>
      <c r="I2433" s="51"/>
      <c r="J2433" s="51"/>
      <c r="K2433" s="51"/>
      <c r="L2433" s="51"/>
      <c r="M2433" s="45"/>
      <c r="N2433" s="45"/>
      <c r="O2433" s="45"/>
      <c r="P2433" s="45"/>
    </row>
    <row r="2434" spans="8:16">
      <c r="H2434" s="50"/>
      <c r="I2434" s="51"/>
      <c r="J2434" s="51"/>
      <c r="K2434" s="51"/>
      <c r="L2434" s="51"/>
      <c r="M2434" s="45"/>
      <c r="N2434" s="45"/>
      <c r="O2434" s="45"/>
      <c r="P2434" s="45"/>
    </row>
  </sheetData>
  <autoFilter ref="B1:B2434"/>
  <mergeCells count="516">
    <mergeCell ref="B97:B100"/>
    <mergeCell ref="C97:C100"/>
    <mergeCell ref="C112:C117"/>
    <mergeCell ref="B112:B117"/>
    <mergeCell ref="B106:B111"/>
    <mergeCell ref="B248:B253"/>
    <mergeCell ref="C248:C253"/>
    <mergeCell ref="B260:B264"/>
    <mergeCell ref="A298:A302"/>
    <mergeCell ref="B182:B186"/>
    <mergeCell ref="C182:C186"/>
    <mergeCell ref="A608:A613"/>
    <mergeCell ref="A599:A603"/>
    <mergeCell ref="B599:B603"/>
    <mergeCell ref="B67:B72"/>
    <mergeCell ref="C67:C72"/>
    <mergeCell ref="A68:A72"/>
    <mergeCell ref="B73:B78"/>
    <mergeCell ref="C73:C78"/>
    <mergeCell ref="A74:A78"/>
    <mergeCell ref="B79:B84"/>
    <mergeCell ref="C79:C84"/>
    <mergeCell ref="A80:A84"/>
    <mergeCell ref="A430:A433"/>
    <mergeCell ref="B430:B433"/>
    <mergeCell ref="C363:C367"/>
    <mergeCell ref="A392:A395"/>
    <mergeCell ref="B392:B395"/>
    <mergeCell ref="C392:C395"/>
    <mergeCell ref="B388:B391"/>
    <mergeCell ref="B85:B90"/>
    <mergeCell ref="C85:C90"/>
    <mergeCell ref="A86:A90"/>
    <mergeCell ref="A414:A417"/>
    <mergeCell ref="B414:B417"/>
    <mergeCell ref="A604:A607"/>
    <mergeCell ref="B604:B607"/>
    <mergeCell ref="A556:A558"/>
    <mergeCell ref="C677:C679"/>
    <mergeCell ref="A677:A679"/>
    <mergeCell ref="A662:A664"/>
    <mergeCell ref="A573:A576"/>
    <mergeCell ref="B573:B576"/>
    <mergeCell ref="C573:C576"/>
    <mergeCell ref="A587:A591"/>
    <mergeCell ref="B587:B591"/>
    <mergeCell ref="C587:C591"/>
    <mergeCell ref="A617:A619"/>
    <mergeCell ref="B617:B619"/>
    <mergeCell ref="C617:C619"/>
    <mergeCell ref="A592:A594"/>
    <mergeCell ref="B592:B594"/>
    <mergeCell ref="C592:C594"/>
    <mergeCell ref="C604:C607"/>
    <mergeCell ref="B608:B613"/>
    <mergeCell ref="C608:C613"/>
    <mergeCell ref="A595:A598"/>
    <mergeCell ref="B595:B598"/>
    <mergeCell ref="C595:C598"/>
    <mergeCell ref="A455:A459"/>
    <mergeCell ref="A522:A525"/>
    <mergeCell ref="B522:B525"/>
    <mergeCell ref="C522:C525"/>
    <mergeCell ref="C518:C521"/>
    <mergeCell ref="B556:B558"/>
    <mergeCell ref="A498:A502"/>
    <mergeCell ref="B482:B487"/>
    <mergeCell ref="C482:C487"/>
    <mergeCell ref="A494:A497"/>
    <mergeCell ref="A526:A528"/>
    <mergeCell ref="B671:B673"/>
    <mergeCell ref="C671:C673"/>
    <mergeCell ref="B668:B670"/>
    <mergeCell ref="C668:C670"/>
    <mergeCell ref="A708:A710"/>
    <mergeCell ref="B708:B710"/>
    <mergeCell ref="C708:C710"/>
    <mergeCell ref="A704:A706"/>
    <mergeCell ref="B704:B706"/>
    <mergeCell ref="C704:C706"/>
    <mergeCell ref="A689:A691"/>
    <mergeCell ref="B689:B691"/>
    <mergeCell ref="C689:C691"/>
    <mergeCell ref="C692:C694"/>
    <mergeCell ref="A695:A697"/>
    <mergeCell ref="B695:B697"/>
    <mergeCell ref="C695:C697"/>
    <mergeCell ref="B698:B700"/>
    <mergeCell ref="A698:A700"/>
    <mergeCell ref="C701:C703"/>
    <mergeCell ref="A680:A682"/>
    <mergeCell ref="B680:B682"/>
    <mergeCell ref="C680:C682"/>
    <mergeCell ref="C414:C417"/>
    <mergeCell ref="B422:B425"/>
    <mergeCell ref="C422:C425"/>
    <mergeCell ref="B620:B623"/>
    <mergeCell ref="C564:C567"/>
    <mergeCell ref="C358:C362"/>
    <mergeCell ref="B411:B413"/>
    <mergeCell ref="B298:B302"/>
    <mergeCell ref="C306:C310"/>
    <mergeCell ref="B306:B310"/>
    <mergeCell ref="B326:B330"/>
    <mergeCell ref="C326:C330"/>
    <mergeCell ref="C321:C325"/>
    <mergeCell ref="B321:B325"/>
    <mergeCell ref="B316:B320"/>
    <mergeCell ref="B455:B459"/>
    <mergeCell ref="B464:B468"/>
    <mergeCell ref="C464:C468"/>
    <mergeCell ref="C474:C477"/>
    <mergeCell ref="B380:B383"/>
    <mergeCell ref="A193:A198"/>
    <mergeCell ref="A199:A203"/>
    <mergeCell ref="B199:B203"/>
    <mergeCell ref="C168:C170"/>
    <mergeCell ref="B143:B147"/>
    <mergeCell ref="A168:A170"/>
    <mergeCell ref="B168:B170"/>
    <mergeCell ref="A143:A147"/>
    <mergeCell ref="C154:C158"/>
    <mergeCell ref="B171:B175"/>
    <mergeCell ref="C171:C175"/>
    <mergeCell ref="C165:C167"/>
    <mergeCell ref="B227:B231"/>
    <mergeCell ref="C227:C231"/>
    <mergeCell ref="A227:A231"/>
    <mergeCell ref="A265:A269"/>
    <mergeCell ref="A279:A281"/>
    <mergeCell ref="A248:A253"/>
    <mergeCell ref="C274:C278"/>
    <mergeCell ref="C279:C281"/>
    <mergeCell ref="A260:A264"/>
    <mergeCell ref="C254:C259"/>
    <mergeCell ref="A242:A247"/>
    <mergeCell ref="B242:B247"/>
    <mergeCell ref="C242:C247"/>
    <mergeCell ref="A254:A259"/>
    <mergeCell ref="B254:B259"/>
    <mergeCell ref="B265:B269"/>
    <mergeCell ref="C503:C505"/>
    <mergeCell ref="C542:C545"/>
    <mergeCell ref="A101:A104"/>
    <mergeCell ref="B101:B104"/>
    <mergeCell ref="C101:C104"/>
    <mergeCell ref="A129:A133"/>
    <mergeCell ref="B129:B133"/>
    <mergeCell ref="C129:C133"/>
    <mergeCell ref="C260:C264"/>
    <mergeCell ref="A380:A383"/>
    <mergeCell ref="B358:B362"/>
    <mergeCell ref="C232:C236"/>
    <mergeCell ref="B237:B241"/>
    <mergeCell ref="A306:A310"/>
    <mergeCell ref="A232:A236"/>
    <mergeCell ref="B232:B236"/>
    <mergeCell ref="A237:A241"/>
    <mergeCell ref="B193:B198"/>
    <mergeCell ref="C193:C198"/>
    <mergeCell ref="A187:A192"/>
    <mergeCell ref="B187:B192"/>
    <mergeCell ref="C187:C192"/>
    <mergeCell ref="A204:A209"/>
    <mergeCell ref="B204:B209"/>
    <mergeCell ref="B723:B725"/>
    <mergeCell ref="C723:C725"/>
    <mergeCell ref="A720:A722"/>
    <mergeCell ref="B720:B722"/>
    <mergeCell ref="C720:C722"/>
    <mergeCell ref="C460:C463"/>
    <mergeCell ref="A469:A473"/>
    <mergeCell ref="B469:B473"/>
    <mergeCell ref="C430:C433"/>
    <mergeCell ref="A460:A463"/>
    <mergeCell ref="C455:C459"/>
    <mergeCell ref="A439:A443"/>
    <mergeCell ref="B439:B443"/>
    <mergeCell ref="C439:C443"/>
    <mergeCell ref="A444:A448"/>
    <mergeCell ref="B444:B448"/>
    <mergeCell ref="C444:C448"/>
    <mergeCell ref="A449:A454"/>
    <mergeCell ref="B449:B454"/>
    <mergeCell ref="C449:C454"/>
    <mergeCell ref="B460:B463"/>
    <mergeCell ref="A464:A468"/>
    <mergeCell ref="A656:A658"/>
    <mergeCell ref="A647:A649"/>
    <mergeCell ref="B526:B528"/>
    <mergeCell ref="C526:C528"/>
    <mergeCell ref="A535:A537"/>
    <mergeCell ref="A542:A545"/>
    <mergeCell ref="B542:B545"/>
    <mergeCell ref="C538:C541"/>
    <mergeCell ref="C535:C537"/>
    <mergeCell ref="B692:B694"/>
    <mergeCell ref="C656:C658"/>
    <mergeCell ref="A650:A652"/>
    <mergeCell ref="B650:B652"/>
    <mergeCell ref="C650:C652"/>
    <mergeCell ref="B647:B649"/>
    <mergeCell ref="C647:C649"/>
    <mergeCell ref="B665:B667"/>
    <mergeCell ref="C665:C667"/>
    <mergeCell ref="B656:B658"/>
    <mergeCell ref="B659:B661"/>
    <mergeCell ref="C659:C661"/>
    <mergeCell ref="B662:B664"/>
    <mergeCell ref="C662:C664"/>
    <mergeCell ref="A674:A676"/>
    <mergeCell ref="B674:B676"/>
    <mergeCell ref="C674:C676"/>
    <mergeCell ref="A546:A548"/>
    <mergeCell ref="B546:B548"/>
    <mergeCell ref="C546:C548"/>
    <mergeCell ref="B717:B719"/>
    <mergeCell ref="C717:C719"/>
    <mergeCell ref="A714:A716"/>
    <mergeCell ref="B714:B716"/>
    <mergeCell ref="C714:C716"/>
    <mergeCell ref="A701:A703"/>
    <mergeCell ref="B701:B703"/>
    <mergeCell ref="A659:A661"/>
    <mergeCell ref="A683:A685"/>
    <mergeCell ref="B683:B685"/>
    <mergeCell ref="B677:B679"/>
    <mergeCell ref="C630:C635"/>
    <mergeCell ref="B624:B626"/>
    <mergeCell ref="C624:C626"/>
    <mergeCell ref="A624:A626"/>
    <mergeCell ref="A636:A640"/>
    <mergeCell ref="B636:B640"/>
    <mergeCell ref="C636:C640"/>
    <mergeCell ref="C644:C646"/>
    <mergeCell ref="A549:A552"/>
    <mergeCell ref="A671:A673"/>
    <mergeCell ref="C738:C740"/>
    <mergeCell ref="A711:A713"/>
    <mergeCell ref="B711:B713"/>
    <mergeCell ref="C711:C713"/>
    <mergeCell ref="A735:A737"/>
    <mergeCell ref="C735:C737"/>
    <mergeCell ref="A644:A646"/>
    <mergeCell ref="B644:B646"/>
    <mergeCell ref="A686:A688"/>
    <mergeCell ref="B686:B688"/>
    <mergeCell ref="C686:C688"/>
    <mergeCell ref="C698:C700"/>
    <mergeCell ref="C683:C685"/>
    <mergeCell ref="A665:A667"/>
    <mergeCell ref="A668:A670"/>
    <mergeCell ref="A692:A694"/>
    <mergeCell ref="A717:A719"/>
    <mergeCell ref="A726:A728"/>
    <mergeCell ref="A729:A731"/>
    <mergeCell ref="B729:B731"/>
    <mergeCell ref="C729:C731"/>
    <mergeCell ref="B726:B728"/>
    <mergeCell ref="C726:C728"/>
    <mergeCell ref="A723:A725"/>
    <mergeCell ref="A12:P12"/>
    <mergeCell ref="C1:F3"/>
    <mergeCell ref="A4:B4"/>
    <mergeCell ref="C4:P4"/>
    <mergeCell ref="A5:B5"/>
    <mergeCell ref="C5:P5"/>
    <mergeCell ref="A6:B6"/>
    <mergeCell ref="C6:P6"/>
    <mergeCell ref="L1:O3"/>
    <mergeCell ref="G8:G11"/>
    <mergeCell ref="H8:L8"/>
    <mergeCell ref="O8:O11"/>
    <mergeCell ref="H10:L10"/>
    <mergeCell ref="E7:G7"/>
    <mergeCell ref="N8:N11"/>
    <mergeCell ref="A8:A11"/>
    <mergeCell ref="B8:B11"/>
    <mergeCell ref="C8:C11"/>
    <mergeCell ref="D8:D11"/>
    <mergeCell ref="E8:E11"/>
    <mergeCell ref="F8:F11"/>
    <mergeCell ref="A97:A100"/>
    <mergeCell ref="C373:C375"/>
    <mergeCell ref="A352:A357"/>
    <mergeCell ref="B352:B357"/>
    <mergeCell ref="A321:A325"/>
    <mergeCell ref="C368:C372"/>
    <mergeCell ref="A358:A362"/>
    <mergeCell ref="C352:C357"/>
    <mergeCell ref="A336:A340"/>
    <mergeCell ref="B336:B340"/>
    <mergeCell ref="C336:C340"/>
    <mergeCell ref="A326:A330"/>
    <mergeCell ref="A363:A367"/>
    <mergeCell ref="B373:B375"/>
    <mergeCell ref="B368:B372"/>
    <mergeCell ref="A172:A175"/>
    <mergeCell ref="A316:A320"/>
    <mergeCell ref="C265:C269"/>
    <mergeCell ref="C237:C241"/>
    <mergeCell ref="A270:A273"/>
    <mergeCell ref="B270:B273"/>
    <mergeCell ref="B279:B281"/>
    <mergeCell ref="A274:A278"/>
    <mergeCell ref="B274:B278"/>
    <mergeCell ref="A745:P745"/>
    <mergeCell ref="A744:P744"/>
    <mergeCell ref="A741:A743"/>
    <mergeCell ref="B741:B743"/>
    <mergeCell ref="A738:A740"/>
    <mergeCell ref="A614:A616"/>
    <mergeCell ref="B614:B616"/>
    <mergeCell ref="B363:B367"/>
    <mergeCell ref="A373:A375"/>
    <mergeCell ref="A518:A521"/>
    <mergeCell ref="B518:B521"/>
    <mergeCell ref="A538:A541"/>
    <mergeCell ref="B538:B541"/>
    <mergeCell ref="B384:B387"/>
    <mergeCell ref="C384:C387"/>
    <mergeCell ref="A422:A425"/>
    <mergeCell ref="C627:C629"/>
    <mergeCell ref="A641:A643"/>
    <mergeCell ref="B641:B643"/>
    <mergeCell ref="C641:C643"/>
    <mergeCell ref="C614:C616"/>
    <mergeCell ref="A620:A623"/>
    <mergeCell ref="C556:C558"/>
    <mergeCell ref="C498:C502"/>
    <mergeCell ref="C741:C743"/>
    <mergeCell ref="A653:A655"/>
    <mergeCell ref="B653:B655"/>
    <mergeCell ref="C653:C655"/>
    <mergeCell ref="C411:C413"/>
    <mergeCell ref="A418:A421"/>
    <mergeCell ref="B418:B421"/>
    <mergeCell ref="C418:C421"/>
    <mergeCell ref="A426:A429"/>
    <mergeCell ref="B426:B429"/>
    <mergeCell ref="C426:C429"/>
    <mergeCell ref="A411:A413"/>
    <mergeCell ref="B535:B537"/>
    <mergeCell ref="B738:B740"/>
    <mergeCell ref="B735:B737"/>
    <mergeCell ref="B549:B552"/>
    <mergeCell ref="A478:A481"/>
    <mergeCell ref="A564:A567"/>
    <mergeCell ref="B564:B567"/>
    <mergeCell ref="C620:C623"/>
    <mergeCell ref="A627:A629"/>
    <mergeCell ref="B627:B629"/>
    <mergeCell ref="A630:A635"/>
    <mergeCell ref="B630:B635"/>
    <mergeCell ref="A221:A226"/>
    <mergeCell ref="B221:B226"/>
    <mergeCell ref="C221:C226"/>
    <mergeCell ref="B13:B18"/>
    <mergeCell ref="C13:C18"/>
    <mergeCell ref="A14:A18"/>
    <mergeCell ref="B123:B128"/>
    <mergeCell ref="C123:C128"/>
    <mergeCell ref="A124:A128"/>
    <mergeCell ref="B19:B24"/>
    <mergeCell ref="C19:C24"/>
    <mergeCell ref="A20:A24"/>
    <mergeCell ref="B25:B30"/>
    <mergeCell ref="C25:C30"/>
    <mergeCell ref="A26:A30"/>
    <mergeCell ref="B31:B36"/>
    <mergeCell ref="C31:C36"/>
    <mergeCell ref="A32:A36"/>
    <mergeCell ref="B37:B42"/>
    <mergeCell ref="A105:P105"/>
    <mergeCell ref="C204:C209"/>
    <mergeCell ref="A210:A215"/>
    <mergeCell ref="B154:B158"/>
    <mergeCell ref="C143:C147"/>
    <mergeCell ref="C37:C42"/>
    <mergeCell ref="A38:A42"/>
    <mergeCell ref="B43:B48"/>
    <mergeCell ref="C43:C48"/>
    <mergeCell ref="A44:A48"/>
    <mergeCell ref="B91:B96"/>
    <mergeCell ref="C91:C96"/>
    <mergeCell ref="A92:A96"/>
    <mergeCell ref="A148:A153"/>
    <mergeCell ref="B148:B153"/>
    <mergeCell ref="C148:C153"/>
    <mergeCell ref="B49:B54"/>
    <mergeCell ref="C49:C54"/>
    <mergeCell ref="A50:A54"/>
    <mergeCell ref="B55:B60"/>
    <mergeCell ref="C55:C60"/>
    <mergeCell ref="A56:A60"/>
    <mergeCell ref="B61:B66"/>
    <mergeCell ref="C61:C66"/>
    <mergeCell ref="A62:A66"/>
    <mergeCell ref="C106:C111"/>
    <mergeCell ref="A107:A111"/>
    <mergeCell ref="A112:A117"/>
    <mergeCell ref="A137:A142"/>
    <mergeCell ref="B137:B142"/>
    <mergeCell ref="C137:C142"/>
    <mergeCell ref="A118:A122"/>
    <mergeCell ref="B118:B122"/>
    <mergeCell ref="C118:C122"/>
    <mergeCell ref="C134:C136"/>
    <mergeCell ref="A134:A136"/>
    <mergeCell ref="B134:B136"/>
    <mergeCell ref="A216:A220"/>
    <mergeCell ref="B216:B220"/>
    <mergeCell ref="C216:C220"/>
    <mergeCell ref="A176:A181"/>
    <mergeCell ref="B176:B181"/>
    <mergeCell ref="C176:C181"/>
    <mergeCell ref="B210:B215"/>
    <mergeCell ref="C210:C215"/>
    <mergeCell ref="A154:A156"/>
    <mergeCell ref="C199:C203"/>
    <mergeCell ref="A159:A164"/>
    <mergeCell ref="B159:B164"/>
    <mergeCell ref="C159:C164"/>
    <mergeCell ref="A165:A167"/>
    <mergeCell ref="B165:B167"/>
    <mergeCell ref="A182:A186"/>
    <mergeCell ref="C298:C302"/>
    <mergeCell ref="A311:A315"/>
    <mergeCell ref="B311:B315"/>
    <mergeCell ref="C311:C315"/>
    <mergeCell ref="A303:A305"/>
    <mergeCell ref="B303:B305"/>
    <mergeCell ref="C292:C297"/>
    <mergeCell ref="C270:C273"/>
    <mergeCell ref="C316:C320"/>
    <mergeCell ref="A292:A297"/>
    <mergeCell ref="B292:B297"/>
    <mergeCell ref="A282:A286"/>
    <mergeCell ref="B282:B286"/>
    <mergeCell ref="C282:C286"/>
    <mergeCell ref="A287:A291"/>
    <mergeCell ref="B287:B291"/>
    <mergeCell ref="C287:C291"/>
    <mergeCell ref="C303:C305"/>
    <mergeCell ref="B346:B351"/>
    <mergeCell ref="C568:C572"/>
    <mergeCell ref="A482:A487"/>
    <mergeCell ref="B478:B481"/>
    <mergeCell ref="C478:C481"/>
    <mergeCell ref="A474:A477"/>
    <mergeCell ref="C469:C473"/>
    <mergeCell ref="B474:B477"/>
    <mergeCell ref="A529:A534"/>
    <mergeCell ref="B529:B534"/>
    <mergeCell ref="C529:C534"/>
    <mergeCell ref="A512:A517"/>
    <mergeCell ref="B512:B517"/>
    <mergeCell ref="C512:C517"/>
    <mergeCell ref="A506:A511"/>
    <mergeCell ref="B506:B511"/>
    <mergeCell ref="C506:C511"/>
    <mergeCell ref="A503:A505"/>
    <mergeCell ref="B503:B505"/>
    <mergeCell ref="A406:A410"/>
    <mergeCell ref="B406:B410"/>
    <mergeCell ref="C406:C410"/>
    <mergeCell ref="B494:B497"/>
    <mergeCell ref="C549:C552"/>
    <mergeCell ref="B498:B502"/>
    <mergeCell ref="A732:A734"/>
    <mergeCell ref="B732:B734"/>
    <mergeCell ref="C732:C734"/>
    <mergeCell ref="C388:C391"/>
    <mergeCell ref="A331:A335"/>
    <mergeCell ref="B331:B335"/>
    <mergeCell ref="A396:A400"/>
    <mergeCell ref="B396:B400"/>
    <mergeCell ref="C396:C400"/>
    <mergeCell ref="A401:A405"/>
    <mergeCell ref="B401:B405"/>
    <mergeCell ref="C401:C405"/>
    <mergeCell ref="C346:C351"/>
    <mergeCell ref="A341:A345"/>
    <mergeCell ref="B341:B345"/>
    <mergeCell ref="C341:C345"/>
    <mergeCell ref="C331:C335"/>
    <mergeCell ref="C380:C383"/>
    <mergeCell ref="A388:A391"/>
    <mergeCell ref="A384:A387"/>
    <mergeCell ref="A368:A372"/>
    <mergeCell ref="A376:A379"/>
    <mergeCell ref="A346:A351"/>
    <mergeCell ref="B376:B379"/>
    <mergeCell ref="C376:C379"/>
    <mergeCell ref="A434:A438"/>
    <mergeCell ref="B434:B438"/>
    <mergeCell ref="C434:C438"/>
    <mergeCell ref="C599:C603"/>
    <mergeCell ref="C577:C581"/>
    <mergeCell ref="A582:A586"/>
    <mergeCell ref="B582:B586"/>
    <mergeCell ref="C582:C586"/>
    <mergeCell ref="A577:A581"/>
    <mergeCell ref="B577:B581"/>
    <mergeCell ref="A553:A555"/>
    <mergeCell ref="B553:B555"/>
    <mergeCell ref="C553:C555"/>
    <mergeCell ref="A559:A563"/>
    <mergeCell ref="B559:B563"/>
    <mergeCell ref="C559:C563"/>
    <mergeCell ref="A568:A572"/>
    <mergeCell ref="B568:B572"/>
    <mergeCell ref="A488:A493"/>
    <mergeCell ref="B488:B493"/>
    <mergeCell ref="C488:C493"/>
    <mergeCell ref="C494:C49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Andre-PC</cp:lastModifiedBy>
  <dcterms:created xsi:type="dcterms:W3CDTF">2016-10-20T14:27:03Z</dcterms:created>
  <dcterms:modified xsi:type="dcterms:W3CDTF">2024-04-11T12:53:37Z</dcterms:modified>
</cp:coreProperties>
</file>