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75" windowWidth="14235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Лист1!$F$14:$N$30</definedName>
  </definedNames>
  <calcPr calcId="144525" refMode="R1C1"/>
</workbook>
</file>

<file path=xl/calcChain.xml><?xml version="1.0" encoding="utf-8"?>
<calcChain xmlns="http://schemas.openxmlformats.org/spreadsheetml/2006/main">
  <c r="L30" i="1" l="1"/>
  <c r="J30" i="1"/>
  <c r="H30" i="1"/>
  <c r="L29" i="1"/>
  <c r="J29" i="1"/>
  <c r="H29" i="1"/>
  <c r="L28" i="1"/>
  <c r="J28" i="1"/>
  <c r="H28" i="1"/>
  <c r="L27" i="1"/>
  <c r="J27" i="1"/>
  <c r="H27" i="1"/>
  <c r="N7" i="1"/>
  <c r="L26" i="1"/>
  <c r="J26" i="1"/>
  <c r="H26" i="1"/>
  <c r="L25" i="1"/>
  <c r="J25" i="1"/>
  <c r="H25" i="1"/>
  <c r="L24" i="1"/>
  <c r="J24" i="1"/>
  <c r="H24" i="1"/>
  <c r="L23" i="1"/>
  <c r="J23" i="1"/>
  <c r="H23" i="1"/>
  <c r="L22" i="1"/>
  <c r="J22" i="1"/>
  <c r="H22" i="1"/>
  <c r="L21" i="1"/>
  <c r="J21" i="1"/>
  <c r="H21" i="1"/>
  <c r="L20" i="1"/>
  <c r="J20" i="1"/>
  <c r="H20" i="1"/>
  <c r="L19" i="1"/>
  <c r="J19" i="1"/>
  <c r="H19" i="1"/>
  <c r="L18" i="1"/>
  <c r="J18" i="1"/>
  <c r="H18" i="1"/>
  <c r="L17" i="1"/>
  <c r="J17" i="1"/>
  <c r="H17" i="1"/>
  <c r="L16" i="1"/>
  <c r="J16" i="1"/>
  <c r="H16" i="1"/>
  <c r="L15" i="1"/>
  <c r="J15" i="1"/>
  <c r="H15" i="1"/>
  <c r="L13" i="1"/>
  <c r="J13" i="1"/>
  <c r="H13" i="1"/>
  <c r="G8" i="1" l="1"/>
  <c r="K8" i="1"/>
  <c r="I8" i="1"/>
</calcChain>
</file>

<file path=xl/sharedStrings.xml><?xml version="1.0" encoding="utf-8"?>
<sst xmlns="http://schemas.openxmlformats.org/spreadsheetml/2006/main" count="76" uniqueCount="46">
  <si>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</si>
  <si>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</si>
  <si>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</si>
  <si>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</si>
  <si>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</si>
  <si>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</si>
  <si>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</si>
  <si>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02010-15495</t>
  </si>
  <si>
    <t>02020-21402</t>
  </si>
  <si>
    <t>8x10</t>
  </si>
  <si>
    <t>10 гр.                                  13 шт.</t>
  </si>
  <si>
    <t>Бусины Колокольчик-трилистник (Three Petal Bell Flower), Чехия</t>
  </si>
  <si>
    <r>
      <rPr>
        <sz val="11"/>
        <rFont val="Calibri"/>
        <family val="2"/>
        <charset val="204"/>
        <scheme val="minor"/>
      </rPr>
      <t xml:space="preserve">Senegal Purple  </t>
    </r>
    <r>
      <rPr>
        <sz val="16"/>
        <rFont val="Calibri"/>
        <family val="2"/>
        <charset val="204"/>
        <scheme val="minor"/>
      </rPr>
      <t>13020-15696</t>
    </r>
  </si>
  <si>
    <r>
      <rPr>
        <sz val="11"/>
        <rFont val="Calibri"/>
        <family val="2"/>
        <charset val="204"/>
        <scheme val="minor"/>
      </rPr>
      <t>Jet Amber</t>
    </r>
    <r>
      <rPr>
        <sz val="16"/>
        <rFont val="Calibri"/>
        <family val="2"/>
        <charset val="204"/>
        <scheme val="minor"/>
      </rPr>
      <t xml:space="preserve">      23980-26441</t>
    </r>
  </si>
  <si>
    <r>
      <rPr>
        <sz val="11"/>
        <rFont val="Calibri"/>
        <family val="2"/>
        <charset val="204"/>
        <scheme val="minor"/>
      </rPr>
      <t>Jet Copper</t>
    </r>
    <r>
      <rPr>
        <sz val="16"/>
        <rFont val="Calibri"/>
        <family val="2"/>
        <charset val="204"/>
        <scheme val="minor"/>
      </rPr>
      <t xml:space="preserve">       23980-91502</t>
    </r>
  </si>
  <si>
    <r>
      <rPr>
        <sz val="11"/>
        <rFont val="Calibri"/>
        <family val="2"/>
        <charset val="204"/>
        <scheme val="minor"/>
      </rPr>
      <t xml:space="preserve">Opaque Blue </t>
    </r>
    <r>
      <rPr>
        <sz val="16"/>
        <rFont val="Calibri"/>
        <family val="2"/>
        <charset val="204"/>
        <scheme val="minor"/>
      </rPr>
      <t xml:space="preserve"> 63020</t>
    </r>
  </si>
  <si>
    <r>
      <rPr>
        <sz val="11"/>
        <rFont val="Calibri"/>
        <family val="2"/>
        <charset val="204"/>
        <scheme val="minor"/>
      </rPr>
      <t xml:space="preserve">Yellow                   </t>
    </r>
    <r>
      <rPr>
        <sz val="16"/>
        <rFont val="Calibri"/>
        <family val="2"/>
        <charset val="204"/>
        <scheme val="minor"/>
      </rPr>
      <t>83120</t>
    </r>
  </si>
  <si>
    <r>
      <rPr>
        <sz val="11"/>
        <rFont val="Calibri"/>
        <family val="2"/>
        <charset val="204"/>
        <scheme val="minor"/>
      </rPr>
      <t xml:space="preserve">Opaque Coral Red     </t>
    </r>
    <r>
      <rPr>
        <sz val="16"/>
        <rFont val="Calibri"/>
        <family val="2"/>
        <charset val="204"/>
        <scheme val="minor"/>
      </rPr>
      <t>93200</t>
    </r>
  </si>
  <si>
    <r>
      <rPr>
        <sz val="11"/>
        <rFont val="Calibri"/>
        <family val="2"/>
        <charset val="204"/>
        <scheme val="minor"/>
      </rPr>
      <t xml:space="preserve">Opaque Green Turquoise </t>
    </r>
    <r>
      <rPr>
        <sz val="16"/>
        <rFont val="Calibri"/>
        <family val="2"/>
        <charset val="204"/>
        <scheme val="minor"/>
      </rPr>
      <t xml:space="preserve">           63130-86800</t>
    </r>
  </si>
  <si>
    <r>
      <rPr>
        <sz val="11"/>
        <rFont val="Calibri"/>
        <family val="2"/>
        <charset val="204"/>
        <scheme val="minor"/>
      </rPr>
      <t xml:space="preserve">Gold Luster Dark Bronze Violet </t>
    </r>
    <r>
      <rPr>
        <sz val="16"/>
        <rFont val="Calibri"/>
        <family val="2"/>
        <charset val="204"/>
        <scheme val="minor"/>
      </rPr>
      <t xml:space="preserve">    23980-14496</t>
    </r>
  </si>
  <si>
    <r>
      <rPr>
        <sz val="11"/>
        <rFont val="Calibri"/>
        <family val="2"/>
        <charset val="204"/>
        <scheme val="minor"/>
      </rPr>
      <t xml:space="preserve">Iris Jet Vega  </t>
    </r>
    <r>
      <rPr>
        <sz val="16"/>
        <rFont val="Calibri"/>
        <family val="2"/>
        <charset val="204"/>
        <scheme val="minor"/>
      </rPr>
      <t xml:space="preserve">  13020-15781</t>
    </r>
  </si>
  <si>
    <r>
      <rPr>
        <sz val="11"/>
        <rFont val="Calibri"/>
        <family val="2"/>
        <charset val="204"/>
        <scheme val="minor"/>
      </rPr>
      <t>White Terracotta Blue</t>
    </r>
    <r>
      <rPr>
        <sz val="16"/>
        <rFont val="Calibri"/>
        <family val="2"/>
        <charset val="204"/>
        <scheme val="minor"/>
      </rPr>
      <t xml:space="preserve">               02010-15464</t>
    </r>
  </si>
  <si>
    <r>
      <rPr>
        <sz val="11"/>
        <rFont val="Calibri"/>
        <family val="2"/>
        <charset val="204"/>
        <scheme val="minor"/>
      </rPr>
      <t>Iris White Sphinx</t>
    </r>
    <r>
      <rPr>
        <sz val="16"/>
        <rFont val="Calibri"/>
        <family val="2"/>
        <charset val="204"/>
        <scheme val="minor"/>
      </rPr>
      <t xml:space="preserve">   02010-21402</t>
    </r>
  </si>
  <si>
    <r>
      <rPr>
        <sz val="11"/>
        <rFont val="Calibri"/>
        <family val="2"/>
        <charset val="204"/>
        <scheme val="minor"/>
      </rPr>
      <t xml:space="preserve">Luster White Alabaster Purple </t>
    </r>
    <r>
      <rPr>
        <sz val="16"/>
        <rFont val="Calibri"/>
        <family val="2"/>
        <charset val="204"/>
        <scheme val="minor"/>
      </rPr>
      <t xml:space="preserve"> 02010-14496</t>
    </r>
  </si>
  <si>
    <r>
      <rPr>
        <sz val="11"/>
        <rFont val="Calibri"/>
        <family val="2"/>
        <charset val="204"/>
        <scheme val="minor"/>
      </rPr>
      <t xml:space="preserve">Luster Chalk Beige </t>
    </r>
    <r>
      <rPr>
        <sz val="16"/>
        <rFont val="Calibri"/>
        <family val="2"/>
        <charset val="204"/>
        <scheme val="minor"/>
      </rPr>
      <t xml:space="preserve"> 02010-14413</t>
    </r>
  </si>
  <si>
    <t>20%</t>
  </si>
  <si>
    <t>25%</t>
  </si>
  <si>
    <t>30%</t>
  </si>
  <si>
    <t>опт: +7 499 157-65-90                                                                           опт: +7 499 157-31-51                                                              заказ отправлять на:                                            optotdel18@yandex.ru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</si>
  <si>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</si>
  <si>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</si>
  <si>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</si>
  <si>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</si>
  <si>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</si>
  <si>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</si>
  <si>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</si>
  <si>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</si>
  <si>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</si>
  <si>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</si>
  <si>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</si>
  <si>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 xml:space="preserve">Наличие </t>
  </si>
  <si>
    <t>Картинка</t>
  </si>
  <si>
    <t>П/ №</t>
  </si>
  <si>
    <t>Розничная цена</t>
  </si>
  <si>
    <t xml:space="preserve"> в начало &gt;&gt;</t>
  </si>
  <si>
    <t xml:space="preserve">Размер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</si>
</sst>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_-[$$-409]* #,##0.00_ ;_-[$$-409]* \-#,##0.00\ ;_-[$$-409]* &quot;-&quot;??_ ;_-@_ "/>
  </numFmts>
  <fonts count="3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sz val="9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19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00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2" borderId="0" xfId="0" applyFill="1"/>
    <xf numFmtId="0" fontId="13" fillId="2" borderId="0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2" xfId="0" applyBorder="1"/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1" xfId="0" applyBorder="1"/>
    <xf numFmtId="0" fontId="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right" vertical="center"/>
    </xf>
    <xf numFmtId="9" fontId="17" fillId="4" borderId="10" xfId="1" applyNumberFormat="1" applyFont="1" applyFill="1" applyBorder="1" applyAlignment="1">
      <alignment horizontal="center" vertical="center"/>
    </xf>
    <xf numFmtId="49" fontId="18" fillId="4" borderId="10" xfId="0" applyNumberFormat="1" applyFont="1" applyFill="1" applyBorder="1" applyAlignment="1" applyProtection="1">
      <alignment horizontal="center" vertical="center"/>
      <protection locked="0"/>
    </xf>
    <xf numFmtId="4" fontId="5" fillId="0" borderId="2" xfId="0" applyNumberFormat="1" applyFont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49" fontId="10" fillId="0" borderId="6" xfId="0" applyNumberFormat="1" applyFont="1" applyFill="1" applyBorder="1" applyAlignment="1" applyProtection="1">
      <alignment horizontal="left" vertical="center"/>
      <protection locked="0"/>
    </xf>
    <xf numFmtId="49" fontId="10" fillId="0" borderId="2" xfId="0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Fill="1" applyBorder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0" fontId="20" fillId="2" borderId="1" xfId="0" applyFont="1" applyFill="1" applyBorder="1" applyAlignment="1">
      <alignment horizontal="right" vertical="center" wrapText="1"/>
    </xf>
    <xf numFmtId="166" fontId="21" fillId="2" borderId="11" xfId="2" applyNumberFormat="1" applyFont="1" applyFill="1" applyBorder="1"/>
    <xf numFmtId="166" fontId="21" fillId="2" borderId="12" xfId="0" applyNumberFormat="1" applyFont="1" applyFill="1" applyBorder="1"/>
    <xf numFmtId="166" fontId="22" fillId="2" borderId="12" xfId="0" applyNumberFormat="1" applyFont="1" applyFill="1" applyBorder="1" applyAlignment="1">
      <alignment vertical="center"/>
    </xf>
    <xf numFmtId="166" fontId="22" fillId="2" borderId="12" xfId="0" applyNumberFormat="1" applyFont="1" applyFill="1" applyBorder="1" applyAlignment="1">
      <alignment horizontal="right" vertical="center"/>
    </xf>
    <xf numFmtId="0" fontId="23" fillId="2" borderId="0" xfId="0" applyFont="1" applyFill="1" applyAlignment="1">
      <alignment vertical="center"/>
    </xf>
    <xf numFmtId="166" fontId="24" fillId="5" borderId="6" xfId="2" applyNumberFormat="1" applyFont="1" applyFill="1" applyBorder="1" applyAlignment="1">
      <alignment horizontal="center" vertical="center" wrapText="1"/>
    </xf>
    <xf numFmtId="166" fontId="24" fillId="5" borderId="2" xfId="2" applyNumberFormat="1" applyFont="1" applyFill="1" applyBorder="1" applyAlignment="1">
      <alignment horizontal="center" vertical="center" wrapText="1"/>
    </xf>
    <xf numFmtId="166" fontId="24" fillId="5" borderId="7" xfId="2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 wrapText="1"/>
    </xf>
    <xf numFmtId="166" fontId="12" fillId="6" borderId="5" xfId="2" applyNumberFormat="1" applyFont="1" applyFill="1" applyBorder="1" applyAlignment="1">
      <alignment horizontal="center" vertical="center" wrapText="1" shrinkToFit="1"/>
    </xf>
    <xf numFmtId="166" fontId="12" fillId="6" borderId="5" xfId="0" applyNumberFormat="1" applyFont="1" applyFill="1" applyBorder="1" applyAlignment="1">
      <alignment horizontal="center" vertical="center" wrapText="1"/>
    </xf>
    <xf numFmtId="166" fontId="24" fillId="6" borderId="5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25" fillId="3" borderId="15" xfId="0" applyFont="1" applyFill="1" applyBorder="1" applyAlignment="1">
      <alignment horizontal="center" vertical="center" wrapText="1"/>
    </xf>
    <xf numFmtId="166" fontId="24" fillId="6" borderId="5" xfId="2" applyNumberFormat="1" applyFont="1" applyFill="1" applyBorder="1" applyAlignment="1">
      <alignment horizontal="center" vertical="center" wrapText="1" shrinkToFit="1"/>
    </xf>
    <xf numFmtId="0" fontId="25" fillId="3" borderId="9" xfId="0" applyFont="1" applyFill="1" applyBorder="1" applyAlignment="1">
      <alignment horizontal="center" vertical="center" wrapText="1"/>
    </xf>
    <xf numFmtId="166" fontId="12" fillId="4" borderId="5" xfId="0" applyNumberFormat="1" applyFont="1" applyFill="1" applyBorder="1" applyAlignment="1" applyProtection="1">
      <alignment horizontal="center" vertical="center" wrapText="1"/>
    </xf>
    <xf numFmtId="166" fontId="12" fillId="8" borderId="5" xfId="0" applyNumberFormat="1" applyFont="1" applyFill="1" applyBorder="1" applyAlignment="1">
      <alignment horizontal="center" vertical="center" wrapText="1"/>
    </xf>
    <xf numFmtId="166" fontId="12" fillId="8" borderId="5" xfId="0" applyNumberFormat="1" applyFont="1" applyFill="1" applyBorder="1" applyAlignment="1" applyProtection="1">
      <alignment horizontal="center" vertical="center" wrapText="1"/>
    </xf>
    <xf numFmtId="166" fontId="12" fillId="9" borderId="5" xfId="0" applyNumberFormat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166" fontId="28" fillId="2" borderId="0" xfId="2" applyNumberFormat="1" applyFont="1" applyFill="1"/>
    <xf numFmtId="166" fontId="28" fillId="2" borderId="0" xfId="0" applyNumberFormat="1" applyFont="1" applyFill="1"/>
    <xf numFmtId="0" fontId="28" fillId="2" borderId="0" xfId="0" applyFont="1" applyFill="1"/>
    <xf numFmtId="49" fontId="29" fillId="2" borderId="11" xfId="0" applyNumberFormat="1" applyFont="1" applyFill="1" applyBorder="1"/>
    <xf numFmtId="0" fontId="19" fillId="2" borderId="0" xfId="0" applyFont="1" applyFill="1"/>
    <xf numFmtId="0" fontId="19" fillId="2" borderId="0" xfId="0" applyFont="1" applyFill="1" applyBorder="1"/>
    <xf numFmtId="2" fontId="23" fillId="2" borderId="13" xfId="0" applyNumberFormat="1" applyFont="1" applyFill="1" applyBorder="1" applyAlignment="1">
      <alignment horizontal="center" vertical="center"/>
    </xf>
    <xf numFmtId="166" fontId="18" fillId="8" borderId="16" xfId="0" applyNumberFormat="1" applyFont="1" applyFill="1" applyBorder="1" applyAlignment="1">
      <alignment horizontal="center" vertical="center"/>
    </xf>
    <xf numFmtId="166" fontId="18" fillId="0" borderId="11" xfId="0" applyNumberFormat="1" applyFont="1" applyFill="1" applyBorder="1" applyAlignment="1">
      <alignment horizontal="center" vertical="center"/>
    </xf>
    <xf numFmtId="166" fontId="18" fillId="8" borderId="10" xfId="0" applyNumberFormat="1" applyFont="1" applyFill="1" applyBorder="1" applyAlignment="1">
      <alignment horizontal="center" vertical="center"/>
    </xf>
    <xf numFmtId="166" fontId="18" fillId="9" borderId="10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 textRotation="255"/>
    </xf>
    <xf numFmtId="2" fontId="23" fillId="2" borderId="17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2" fillId="9" borderId="18" xfId="0" applyFont="1" applyFill="1" applyBorder="1" applyAlignment="1">
      <alignment horizontal="center" vertical="center"/>
    </xf>
    <xf numFmtId="49" fontId="30" fillId="9" borderId="18" xfId="0" applyNumberFormat="1" applyFont="1" applyFill="1" applyBorder="1" applyAlignment="1">
      <alignment horizontal="center" vertical="center" wrapText="1"/>
    </xf>
    <xf numFmtId="49" fontId="20" fillId="9" borderId="18" xfId="0" applyNumberFormat="1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 wrapText="1"/>
    </xf>
    <xf numFmtId="0" fontId="12" fillId="9" borderId="19" xfId="0" applyFont="1" applyFill="1" applyBorder="1" applyAlignment="1">
      <alignment horizontal="center" vertical="center"/>
    </xf>
    <xf numFmtId="49" fontId="30" fillId="9" borderId="19" xfId="0" applyNumberFormat="1" applyFont="1" applyFill="1" applyBorder="1" applyAlignment="1">
      <alignment horizontal="center" vertical="center" wrapText="1"/>
    </xf>
    <xf numFmtId="49" fontId="20" fillId="9" borderId="19" xfId="0" applyNumberFormat="1" applyFont="1" applyFill="1" applyBorder="1" applyAlignment="1">
      <alignment horizontal="center" vertical="center"/>
    </xf>
    <xf numFmtId="0" fontId="2" fillId="9" borderId="19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12" fillId="9" borderId="20" xfId="0" applyFont="1" applyFill="1" applyBorder="1" applyAlignment="1">
      <alignment horizontal="center" vertical="center"/>
    </xf>
    <xf numFmtId="49" fontId="30" fillId="9" borderId="20" xfId="0" applyNumberFormat="1" applyFont="1" applyFill="1" applyBorder="1" applyAlignment="1">
      <alignment horizontal="center" vertical="center" wrapText="1"/>
    </xf>
    <xf numFmtId="49" fontId="20" fillId="9" borderId="20" xfId="0" applyNumberFormat="1" applyFont="1" applyFill="1" applyBorder="1" applyAlignment="1">
      <alignment horizontal="center" vertical="center"/>
    </xf>
    <xf numFmtId="0" fontId="2" fillId="9" borderId="20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textRotation="255"/>
    </xf>
    <xf numFmtId="0" fontId="8" fillId="0" borderId="6" xfId="1" applyFont="1" applyFill="1" applyBorder="1" applyAlignment="1">
      <alignment vertical="center"/>
    </xf>
    <xf numFmtId="0" fontId="8" fillId="0" borderId="2" xfId="1" applyFont="1" applyFill="1" applyBorder="1" applyAlignment="1">
      <alignment vertical="center"/>
    </xf>
    <xf numFmtId="0" fontId="8" fillId="0" borderId="7" xfId="1" applyFont="1" applyFill="1" applyBorder="1" applyAlignment="1">
      <alignment vertical="center"/>
    </xf>
    <xf numFmtId="0" fontId="0" fillId="2" borderId="1" xfId="0" applyFill="1" applyBorder="1" applyAlignment="1"/>
    <xf numFmtId="0" fontId="0" fillId="2" borderId="9" xfId="0" applyFill="1" applyBorder="1" applyAlignment="1"/>
    <xf numFmtId="0" fontId="32" fillId="7" borderId="6" xfId="3" applyFont="1" applyFill="1" applyBorder="1" applyAlignment="1" applyProtection="1">
      <alignment horizontal="right" vertical="center"/>
    </xf>
    <xf numFmtId="0" fontId="32" fillId="7" borderId="2" xfId="3" applyFont="1" applyFill="1" applyBorder="1" applyAlignment="1" applyProtection="1">
      <alignment horizontal="right" vertical="center"/>
    </xf>
    <xf numFmtId="0" fontId="32" fillId="7" borderId="7" xfId="3" applyFont="1" applyFill="1" applyBorder="1" applyAlignment="1" applyProtection="1">
      <alignment horizontal="right" vertical="center"/>
    </xf>
    <xf numFmtId="4" fontId="5" fillId="0" borderId="1" xfId="0" applyNumberFormat="1" applyFont="1" applyBorder="1" applyAlignment="1">
      <alignment horizontal="center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1371600</xdr:colOff>
      <xdr:row>0</xdr:row>
      <xdr:rowOff>66674</xdr:rowOff>
    </xdr:from>
    <xdr:to>
      <xdr:col>2</xdr:col>
      <xdr:colOff>228600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71600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9525</xdr:rowOff>
    </xdr:from>
    <xdr:to>
      <xdr:col>0</xdr:col>
      <xdr:colOff>1390650</xdr:colOff>
      <xdr:row>30</xdr:row>
      <xdr:rowOff>0</xdr:rowOff>
    </xdr:to>
    <xdr:pic>
      <xdr:nvPicPr>
        <xdr:cNvPr id="4" name="Рисунок 3" descr="SKP_20170714_120624_337234825569.jp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-10000"/>
        </a:blip>
        <a:srcRect l="16493" t="42909" r="28784" b="33271"/>
        <a:stretch>
          <a:fillRect/>
        </a:stretch>
      </xdr:blipFill>
      <xdr:spPr>
        <a:xfrm>
          <a:off x="9525" y="16497300"/>
          <a:ext cx="13811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9525</xdr:rowOff>
    </xdr:from>
    <xdr:to>
      <xdr:col>0</xdr:col>
      <xdr:colOff>1396627</xdr:colOff>
      <xdr:row>14</xdr:row>
      <xdr:rowOff>1026895</xdr:rowOff>
    </xdr:to>
    <xdr:pic>
      <xdr:nvPicPr>
        <xdr:cNvPr id="5" name="Рисунок 4" descr="SKP_20170714_121426_5421334639971.jp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/>
        </a:blip>
        <a:srcRect l="24342" t="29843" r="14275" b="44025"/>
        <a:stretch>
          <a:fillRect/>
        </a:stretch>
      </xdr:blipFill>
      <xdr:spPr>
        <a:xfrm>
          <a:off x="1" y="2943225"/>
          <a:ext cx="1396626" cy="10173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16</xdr:row>
      <xdr:rowOff>9526</xdr:rowOff>
    </xdr:from>
    <xdr:to>
      <xdr:col>0</xdr:col>
      <xdr:colOff>1390650</xdr:colOff>
      <xdr:row>17</xdr:row>
      <xdr:rowOff>1</xdr:rowOff>
    </xdr:to>
    <xdr:pic>
      <xdr:nvPicPr>
        <xdr:cNvPr id="6" name="Рисунок 5" descr="SKP_20170714_121754_1420549211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30163" t="39584" r="781" b="30635"/>
        <a:stretch>
          <a:fillRect/>
        </a:stretch>
      </xdr:blipFill>
      <xdr:spPr>
        <a:xfrm>
          <a:off x="9526" y="4152901"/>
          <a:ext cx="1381124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19051</xdr:rowOff>
    </xdr:from>
    <xdr:to>
      <xdr:col>0</xdr:col>
      <xdr:colOff>1392784</xdr:colOff>
      <xdr:row>20</xdr:row>
      <xdr:rowOff>1009651</xdr:rowOff>
    </xdr:to>
    <xdr:pic>
      <xdr:nvPicPr>
        <xdr:cNvPr id="7" name="Рисунок 6" descr="SKP_20170714_122343_333161502508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7941" t="49120" r="417" b="25081"/>
        <a:stretch>
          <a:fillRect/>
        </a:stretch>
      </xdr:blipFill>
      <xdr:spPr>
        <a:xfrm>
          <a:off x="9525" y="8277226"/>
          <a:ext cx="1383259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1019175</xdr:rowOff>
    </xdr:from>
    <xdr:to>
      <xdr:col>1</xdr:col>
      <xdr:colOff>0</xdr:colOff>
      <xdr:row>22</xdr:row>
      <xdr:rowOff>9526</xdr:rowOff>
    </xdr:to>
    <xdr:pic>
      <xdr:nvPicPr>
        <xdr:cNvPr id="10" name="Рисунок 9" descr="SKP_20170714_123330_2871496475299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1996" t="26181" r="4028" b="37095"/>
        <a:stretch>
          <a:fillRect/>
        </a:stretch>
      </xdr:blipFill>
      <xdr:spPr>
        <a:xfrm>
          <a:off x="0" y="9277350"/>
          <a:ext cx="1400175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0</xdr:col>
      <xdr:colOff>1390650</xdr:colOff>
      <xdr:row>27</xdr:row>
      <xdr:rowOff>0</xdr:rowOff>
    </xdr:to>
    <xdr:pic>
      <xdr:nvPicPr>
        <xdr:cNvPr id="11" name="Рисунок 10" descr="SKP_20170714_123553_296199906335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30171" b="26999"/>
        <a:stretch>
          <a:fillRect/>
        </a:stretch>
      </xdr:blipFill>
      <xdr:spPr>
        <a:xfrm>
          <a:off x="0" y="14439900"/>
          <a:ext cx="139065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24</xdr:row>
      <xdr:rowOff>4764</xdr:rowOff>
    </xdr:from>
    <xdr:to>
      <xdr:col>0</xdr:col>
      <xdr:colOff>1391046</xdr:colOff>
      <xdr:row>25</xdr:row>
      <xdr:rowOff>0</xdr:rowOff>
    </xdr:to>
    <xdr:pic>
      <xdr:nvPicPr>
        <xdr:cNvPr id="12" name="Рисунок 11" descr="SKP_20170714_123834_352444249289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3131" t="30461" r="18508" b="15265"/>
        <a:stretch>
          <a:fillRect/>
        </a:stretch>
      </xdr:blipFill>
      <xdr:spPr>
        <a:xfrm rot="16200000">
          <a:off x="183556" y="12194185"/>
          <a:ext cx="1023936" cy="139104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</xdr:row>
      <xdr:rowOff>9525</xdr:rowOff>
    </xdr:from>
    <xdr:to>
      <xdr:col>1</xdr:col>
      <xdr:colOff>0</xdr:colOff>
      <xdr:row>15</xdr:row>
      <xdr:rowOff>1019175</xdr:rowOff>
    </xdr:to>
    <xdr:pic>
      <xdr:nvPicPr>
        <xdr:cNvPr id="13" name="Рисунок 12" descr="SKP_20170714_124056_4982196149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969" t="30925" r="19622" b="36431"/>
        <a:stretch>
          <a:fillRect/>
        </a:stretch>
      </xdr:blipFill>
      <xdr:spPr>
        <a:xfrm>
          <a:off x="19050" y="3124200"/>
          <a:ext cx="13811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9524</xdr:rowOff>
    </xdr:from>
    <xdr:to>
      <xdr:col>0</xdr:col>
      <xdr:colOff>1390650</xdr:colOff>
      <xdr:row>18</xdr:row>
      <xdr:rowOff>0</xdr:rowOff>
    </xdr:to>
    <xdr:pic>
      <xdr:nvPicPr>
        <xdr:cNvPr id="14" name="Рисунок 13" descr="SKP_20170714_124307_1471231737965.jpg"/>
        <xdr:cNvPicPr>
          <a:picLocks noChangeAspect="1"/>
        </xdr:cNvPicPr>
      </xdr:nvPicPr>
      <xdr:blipFill>
        <a:blip xmlns:r="http://schemas.openxmlformats.org/officeDocument/2006/relationships" r:embed="rId11" cstate="print">
          <a:lum bright="10000" contrast="20000"/>
        </a:blip>
        <a:srcRect t="27369" r="41711" b="47666"/>
        <a:stretch>
          <a:fillRect/>
        </a:stretch>
      </xdr:blipFill>
      <xdr:spPr>
        <a:xfrm>
          <a:off x="0" y="5181599"/>
          <a:ext cx="1390650" cy="10191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28</xdr:row>
      <xdr:rowOff>29879</xdr:rowOff>
    </xdr:from>
    <xdr:to>
      <xdr:col>0</xdr:col>
      <xdr:colOff>1390650</xdr:colOff>
      <xdr:row>28</xdr:row>
      <xdr:rowOff>1006866</xdr:rowOff>
    </xdr:to>
    <xdr:pic>
      <xdr:nvPicPr>
        <xdr:cNvPr id="15" name="Рисунок 14" descr="SKP_20170714_124717_989113015263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2754" t="29379" r="15585" b="44953"/>
        <a:stretch>
          <a:fillRect/>
        </a:stretch>
      </xdr:blipFill>
      <xdr:spPr>
        <a:xfrm>
          <a:off x="9526" y="16517654"/>
          <a:ext cx="1381124" cy="97698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</xdr:row>
      <xdr:rowOff>9525</xdr:rowOff>
    </xdr:from>
    <xdr:to>
      <xdr:col>0</xdr:col>
      <xdr:colOff>1390650</xdr:colOff>
      <xdr:row>25</xdr:row>
      <xdr:rowOff>1015773</xdr:rowOff>
    </xdr:to>
    <xdr:pic>
      <xdr:nvPicPr>
        <xdr:cNvPr id="16" name="Рисунок 15" descr="SKP_20170714_125039_71286323223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4221" t="39043" r="11695" b="28292"/>
        <a:stretch>
          <a:fillRect/>
        </a:stretch>
      </xdr:blipFill>
      <xdr:spPr>
        <a:xfrm>
          <a:off x="19050" y="14258925"/>
          <a:ext cx="1371600" cy="10062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1</xdr:rowOff>
    </xdr:from>
    <xdr:to>
      <xdr:col>0</xdr:col>
      <xdr:colOff>1390650</xdr:colOff>
      <xdr:row>28</xdr:row>
      <xdr:rowOff>12308</xdr:rowOff>
    </xdr:to>
    <xdr:pic>
      <xdr:nvPicPr>
        <xdr:cNvPr id="17" name="Рисунок 16" descr="SKP_20170714_125302_757189218846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20108" t="40976" r="31080" b="37222"/>
        <a:stretch>
          <a:fillRect/>
        </a:stretch>
      </xdr:blipFill>
      <xdr:spPr>
        <a:xfrm>
          <a:off x="9525" y="15459076"/>
          <a:ext cx="1381125" cy="10410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9526</xdr:rowOff>
    </xdr:from>
    <xdr:to>
      <xdr:col>0</xdr:col>
      <xdr:colOff>1390650</xdr:colOff>
      <xdr:row>20</xdr:row>
      <xdr:rowOff>9525</xdr:rowOff>
    </xdr:to>
    <xdr:pic>
      <xdr:nvPicPr>
        <xdr:cNvPr id="18" name="Рисунок 17" descr="SKP_20170714_125521_56936073829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23268" t="35751" r="4300" b="32936"/>
        <a:stretch>
          <a:fillRect/>
        </a:stretch>
      </xdr:blipFill>
      <xdr:spPr>
        <a:xfrm>
          <a:off x="0" y="7239001"/>
          <a:ext cx="1390650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9525</xdr:rowOff>
    </xdr:from>
    <xdr:to>
      <xdr:col>1</xdr:col>
      <xdr:colOff>0</xdr:colOff>
      <xdr:row>22</xdr:row>
      <xdr:rowOff>1019680</xdr:rowOff>
    </xdr:to>
    <xdr:pic>
      <xdr:nvPicPr>
        <xdr:cNvPr id="20" name="Рисунок 19" descr="SKP_20170714_125724_17937506649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23913" t="37275" r="11059" b="35308"/>
        <a:stretch>
          <a:fillRect/>
        </a:stretch>
      </xdr:blipFill>
      <xdr:spPr>
        <a:xfrm>
          <a:off x="0" y="10325100"/>
          <a:ext cx="1400175" cy="10101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22</xdr:row>
      <xdr:rowOff>1019175</xdr:rowOff>
    </xdr:from>
    <xdr:to>
      <xdr:col>0</xdr:col>
      <xdr:colOff>1390650</xdr:colOff>
      <xdr:row>23</xdr:row>
      <xdr:rowOff>1019175</xdr:rowOff>
    </xdr:to>
    <xdr:pic>
      <xdr:nvPicPr>
        <xdr:cNvPr id="21" name="Рисунок 20" descr="SKP_20170714_130004_89677468072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30042" r="22460" b="35940"/>
        <a:stretch>
          <a:fillRect/>
        </a:stretch>
      </xdr:blipFill>
      <xdr:spPr>
        <a:xfrm>
          <a:off x="9524" y="11334750"/>
          <a:ext cx="1381126" cy="1036792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18</xdr:row>
      <xdr:rowOff>9525</xdr:rowOff>
    </xdr:from>
    <xdr:to>
      <xdr:col>0</xdr:col>
      <xdr:colOff>1390650</xdr:colOff>
      <xdr:row>19</xdr:row>
      <xdr:rowOff>0</xdr:rowOff>
    </xdr:to>
    <xdr:pic>
      <xdr:nvPicPr>
        <xdr:cNvPr id="22" name="Рисунок 21" descr="SKP_20170714_130211_562342574253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30278" t="29464" r="15075" b="46748"/>
        <a:stretch>
          <a:fillRect/>
        </a:stretch>
      </xdr:blipFill>
      <xdr:spPr>
        <a:xfrm>
          <a:off x="9526" y="6210300"/>
          <a:ext cx="1381124" cy="1028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tabSelected="1" workbookViewId="0">
      <selection activeCell="M17" sqref="M17"/>
    </sheetView>
  </sheetViews>
  <sheetFormatPr defaultRowHeight="18.75" x14ac:dyDescent="0.25"/>
  <cols>
    <col min="1" max="1" width="21" customWidth="1"/>
    <col min="2" max="2" width="7.7109375" style="7" customWidth="1"/>
    <col min="3" max="3" width="21.28515625" customWidth="1"/>
    <col min="4" max="5" width="16.28515625" customWidth="1"/>
    <col min="6" max="6" width="15.42578125" bestFit="1" customWidth="1"/>
    <col min="7" max="7" width="17.85546875" style="59" customWidth="1"/>
    <col min="8" max="8" width="5.5703125" style="60" hidden="1" customWidth="1"/>
    <col min="9" max="9" width="17.5703125" style="60" customWidth="1"/>
    <col min="10" max="10" width="5.5703125" style="60" hidden="1" customWidth="1"/>
    <col min="11" max="11" width="18" style="60" customWidth="1"/>
    <col min="12" max="12" width="2.5703125" style="61" hidden="1" customWidth="1"/>
    <col min="13" max="13" width="7.140625" style="61" customWidth="1"/>
    <col min="14" max="14" width="16.7109375" style="61" customWidth="1"/>
  </cols>
  <sheetData>
    <row r="1" spans="1:18" ht="25.5" customHeight="1" x14ac:dyDescent="0.25">
      <c r="A1" s="1" t="s">
        <v>0</v>
      </c>
      <c r="B1" s="6"/>
      <c r="C1" s="2"/>
      <c r="D1" s="25" t="s">
        <v>1</v>
      </c>
      <c r="E1" s="25"/>
      <c r="F1" s="25"/>
      <c r="G1" s="22"/>
      <c r="H1" s="22"/>
      <c r="I1" s="35" t="s">
        <v>28</v>
      </c>
      <c r="J1" s="35"/>
      <c r="K1" s="35"/>
      <c r="L1" s="35"/>
      <c r="M1" s="35"/>
      <c r="N1" s="35"/>
    </row>
    <row r="2" spans="1:18" ht="25.5" customHeight="1" x14ac:dyDescent="0.25">
      <c r="A2" s="1"/>
      <c r="B2" s="6"/>
      <c r="C2" s="3"/>
      <c r="D2" s="26"/>
      <c r="E2" s="26"/>
      <c r="F2" s="26"/>
      <c r="G2" s="23"/>
      <c r="H2" s="23"/>
      <c r="I2" s="35"/>
      <c r="J2" s="35"/>
      <c r="K2" s="35"/>
      <c r="L2" s="35"/>
      <c r="M2" s="35"/>
      <c r="N2" s="35"/>
    </row>
    <row r="3" spans="1:18" ht="25.5" customHeight="1" x14ac:dyDescent="0.25">
      <c r="A3" s="1"/>
      <c r="B3" s="6"/>
      <c r="C3" s="4"/>
      <c r="D3" s="27"/>
      <c r="E3" s="27"/>
      <c r="F3" s="27"/>
      <c r="G3" s="24"/>
      <c r="H3" s="24"/>
      <c r="I3" s="36"/>
      <c r="J3" s="36"/>
      <c r="K3" s="36"/>
      <c r="L3" s="36"/>
      <c r="M3" s="36"/>
      <c r="N3" s="36"/>
    </row>
    <row r="4" spans="1:18" ht="18" customHeight="1" x14ac:dyDescent="0.25">
      <c r="A4" s="28" t="s">
        <v>4</v>
      </c>
      <c r="B4" s="28"/>
      <c r="C4" s="28"/>
      <c r="D4" s="29" t="s">
        <v>11</v>
      </c>
      <c r="E4" s="30"/>
      <c r="F4" s="30"/>
      <c r="G4" s="30"/>
      <c r="H4" s="30"/>
      <c r="I4" s="30"/>
      <c r="J4" s="30"/>
      <c r="K4" s="30"/>
      <c r="L4" s="30"/>
      <c r="M4" s="30"/>
      <c r="N4" s="30"/>
    </row>
    <row r="5" spans="1:18" ht="18" customHeight="1" x14ac:dyDescent="0.25">
      <c r="A5" s="31" t="s">
        <v>5</v>
      </c>
      <c r="B5" s="31"/>
      <c r="C5" s="31"/>
      <c r="D5" s="32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8" ht="18" customHeight="1" thickBot="1" x14ac:dyDescent="0.3">
      <c r="A6" s="34" t="s">
        <v>6</v>
      </c>
      <c r="B6" s="34"/>
      <c r="C6" s="34"/>
      <c r="D6" s="32"/>
      <c r="E6" s="33"/>
      <c r="F6" s="33"/>
      <c r="G6" s="33"/>
      <c r="H6" s="33"/>
      <c r="I6" s="33"/>
      <c r="J6" s="33"/>
      <c r="K6" s="33"/>
      <c r="L6" s="33"/>
      <c r="M6" s="33"/>
      <c r="N6" s="33"/>
    </row>
    <row r="7" spans="1:18" ht="29.25" customHeight="1" thickTop="1" x14ac:dyDescent="0.25">
      <c r="A7" s="5"/>
      <c r="B7" s="5"/>
      <c r="C7" s="62" t="s">
        <v>39</v>
      </c>
      <c r="D7" s="5"/>
      <c r="E7" s="63"/>
      <c r="F7" s="64"/>
      <c r="G7" s="37"/>
      <c r="H7" s="38"/>
      <c r="I7" s="39"/>
      <c r="J7" s="39"/>
      <c r="K7" s="40" t="s">
        <v>29</v>
      </c>
      <c r="L7" s="41"/>
      <c r="M7" s="41"/>
      <c r="N7" s="65">
        <f>SUM(O14:O344)</f>
        <v>0</v>
      </c>
    </row>
    <row r="8" spans="1:18" ht="18" customHeight="1" thickBot="1" x14ac:dyDescent="0.3">
      <c r="A8" s="91"/>
      <c r="B8" s="92"/>
      <c r="C8" s="92"/>
      <c r="D8" s="92"/>
      <c r="E8" s="92"/>
      <c r="F8" s="93"/>
      <c r="G8" s="66">
        <f>SUM(H15:H267)</f>
        <v>0</v>
      </c>
      <c r="H8" s="67"/>
      <c r="I8" s="68">
        <f>SUM(J15:J267)</f>
        <v>0</v>
      </c>
      <c r="J8" s="67"/>
      <c r="K8" s="69">
        <f>SUM(L15:L267)</f>
        <v>0</v>
      </c>
      <c r="L8" s="70"/>
      <c r="M8" s="71" t="s">
        <v>40</v>
      </c>
      <c r="N8" s="72"/>
      <c r="O8" s="73"/>
      <c r="P8" s="74"/>
      <c r="Q8" s="74"/>
      <c r="R8" s="74"/>
    </row>
    <row r="9" spans="1:18" ht="18" customHeight="1" thickTop="1" x14ac:dyDescent="0.25">
      <c r="A9" s="75" t="s">
        <v>41</v>
      </c>
      <c r="B9" s="76" t="s">
        <v>42</v>
      </c>
      <c r="C9" s="77" t="s">
        <v>2</v>
      </c>
      <c r="D9" s="78" t="s">
        <v>45</v>
      </c>
      <c r="E9" s="78" t="s">
        <v>3</v>
      </c>
      <c r="F9" s="79" t="s">
        <v>43</v>
      </c>
      <c r="G9" s="42" t="s">
        <v>30</v>
      </c>
      <c r="H9" s="43"/>
      <c r="I9" s="43"/>
      <c r="J9" s="43"/>
      <c r="K9" s="44"/>
      <c r="L9" s="45"/>
      <c r="M9" s="71"/>
      <c r="N9" s="46" t="s">
        <v>31</v>
      </c>
      <c r="O9" s="73"/>
      <c r="P9" s="74"/>
      <c r="Q9" s="74"/>
      <c r="R9" s="74"/>
    </row>
    <row r="10" spans="1:18" ht="18.75" customHeight="1" x14ac:dyDescent="0.25">
      <c r="A10" s="80"/>
      <c r="B10" s="81"/>
      <c r="C10" s="82"/>
      <c r="D10" s="83"/>
      <c r="E10" s="83"/>
      <c r="F10" s="84"/>
      <c r="G10" s="47" t="s">
        <v>32</v>
      </c>
      <c r="H10" s="48"/>
      <c r="I10" s="49" t="s">
        <v>33</v>
      </c>
      <c r="J10" s="48"/>
      <c r="K10" s="49" t="s">
        <v>34</v>
      </c>
      <c r="L10" s="50"/>
      <c r="M10" s="71"/>
      <c r="N10" s="51"/>
      <c r="O10" s="73"/>
      <c r="P10" s="74"/>
      <c r="Q10" s="74"/>
      <c r="R10" s="74"/>
    </row>
    <row r="11" spans="1:18" ht="17.25" customHeight="1" x14ac:dyDescent="0.25">
      <c r="A11" s="80"/>
      <c r="B11" s="81"/>
      <c r="C11" s="82"/>
      <c r="D11" s="83"/>
      <c r="E11" s="83"/>
      <c r="F11" s="84"/>
      <c r="G11" s="42" t="s">
        <v>35</v>
      </c>
      <c r="H11" s="43"/>
      <c r="I11" s="43"/>
      <c r="J11" s="43"/>
      <c r="K11" s="44"/>
      <c r="L11" s="45"/>
      <c r="M11" s="71"/>
      <c r="N11" s="51"/>
      <c r="O11" s="73"/>
      <c r="P11" s="74"/>
      <c r="Q11" s="74"/>
      <c r="R11" s="74"/>
    </row>
    <row r="12" spans="1:18" ht="18" customHeight="1" x14ac:dyDescent="0.25">
      <c r="A12" s="85"/>
      <c r="B12" s="86"/>
      <c r="C12" s="87"/>
      <c r="D12" s="88"/>
      <c r="E12" s="88"/>
      <c r="F12" s="89"/>
      <c r="G12" s="52" t="s">
        <v>36</v>
      </c>
      <c r="H12" s="49"/>
      <c r="I12" s="49" t="s">
        <v>37</v>
      </c>
      <c r="J12" s="49"/>
      <c r="K12" s="49" t="s">
        <v>38</v>
      </c>
      <c r="L12" s="50"/>
      <c r="M12" s="90"/>
      <c r="N12" s="53"/>
      <c r="O12" s="73"/>
      <c r="P12" s="74"/>
      <c r="Q12" s="74"/>
      <c r="R12" s="74"/>
    </row>
    <row r="13" spans="1:18" ht="18" hidden="1" customHeight="1" x14ac:dyDescent="0.25">
      <c r="A13" s="18"/>
      <c r="B13" s="18"/>
      <c r="C13" s="19">
        <v>0.15</v>
      </c>
      <c r="D13" s="20" t="s">
        <v>25</v>
      </c>
      <c r="E13" s="20" t="s">
        <v>26</v>
      </c>
      <c r="F13" s="20" t="s">
        <v>27</v>
      </c>
      <c r="G13" s="54">
        <v>1.59</v>
      </c>
      <c r="H13" s="55">
        <f t="shared" ref="H13:H26" si="0">G13*N13</f>
        <v>0</v>
      </c>
      <c r="I13" s="56">
        <v>1.391</v>
      </c>
      <c r="J13" s="55">
        <f t="shared" ref="J13:J26" si="1">I13*N13</f>
        <v>0</v>
      </c>
      <c r="K13" s="57">
        <v>1.1919999999999999</v>
      </c>
      <c r="L13" s="58">
        <f t="shared" ref="L13:L26" si="2">K13*N13</f>
        <v>0</v>
      </c>
      <c r="M13" s="58"/>
      <c r="N13" s="58"/>
    </row>
    <row r="14" spans="1:18" ht="15.75" customHeight="1" x14ac:dyDescent="0.25">
      <c r="A14" s="5"/>
      <c r="B14" s="5"/>
      <c r="C14" s="5"/>
      <c r="D14" s="5"/>
      <c r="E14" s="5"/>
      <c r="F14" s="94"/>
      <c r="G14" s="94"/>
      <c r="H14" s="94"/>
      <c r="I14" s="94"/>
      <c r="J14" s="94"/>
      <c r="K14" s="94"/>
      <c r="L14" s="94"/>
      <c r="M14" s="94"/>
      <c r="N14" s="95"/>
    </row>
    <row r="15" spans="1:18" ht="81" customHeight="1" x14ac:dyDescent="0.25">
      <c r="A15" s="10"/>
      <c r="B15" s="11">
        <v>1</v>
      </c>
      <c r="C15" s="15" t="s">
        <v>24</v>
      </c>
      <c r="D15" s="12" t="s">
        <v>9</v>
      </c>
      <c r="E15" s="14" t="s">
        <v>10</v>
      </c>
      <c r="F15" s="21">
        <v>149</v>
      </c>
      <c r="G15" s="54">
        <v>1.59</v>
      </c>
      <c r="H15" s="55">
        <f t="shared" si="0"/>
        <v>0</v>
      </c>
      <c r="I15" s="56">
        <v>1.391</v>
      </c>
      <c r="J15" s="55">
        <f t="shared" si="1"/>
        <v>0</v>
      </c>
      <c r="K15" s="57">
        <v>1.1919999999999999</v>
      </c>
      <c r="L15" s="58">
        <f t="shared" si="2"/>
        <v>0</v>
      </c>
      <c r="M15" s="58"/>
      <c r="N15" s="58"/>
    </row>
    <row r="16" spans="1:18" ht="81" customHeight="1" x14ac:dyDescent="0.25">
      <c r="A16" s="13"/>
      <c r="B16" s="8">
        <v>2</v>
      </c>
      <c r="C16" s="16" t="s">
        <v>23</v>
      </c>
      <c r="D16" s="9" t="s">
        <v>9</v>
      </c>
      <c r="E16" s="14" t="s">
        <v>10</v>
      </c>
      <c r="F16" s="99">
        <v>206</v>
      </c>
      <c r="G16" s="54">
        <v>2.198</v>
      </c>
      <c r="H16" s="55">
        <f t="shared" si="0"/>
        <v>0</v>
      </c>
      <c r="I16" s="56">
        <v>1.923</v>
      </c>
      <c r="J16" s="55">
        <f t="shared" si="1"/>
        <v>0</v>
      </c>
      <c r="K16" s="57">
        <v>1.6479999999999999</v>
      </c>
      <c r="L16" s="58">
        <f t="shared" si="2"/>
        <v>0</v>
      </c>
      <c r="M16" s="58"/>
      <c r="N16" s="58"/>
    </row>
    <row r="17" spans="1:14" ht="81" customHeight="1" x14ac:dyDescent="0.25">
      <c r="A17" s="13"/>
      <c r="B17" s="17">
        <v>3</v>
      </c>
      <c r="C17" s="16" t="s">
        <v>7</v>
      </c>
      <c r="D17" s="9" t="s">
        <v>9</v>
      </c>
      <c r="E17" s="14" t="s">
        <v>10</v>
      </c>
      <c r="F17" s="21">
        <v>149</v>
      </c>
      <c r="G17" s="54">
        <v>1.59</v>
      </c>
      <c r="H17" s="55">
        <f t="shared" si="0"/>
        <v>0</v>
      </c>
      <c r="I17" s="56">
        <v>1.391</v>
      </c>
      <c r="J17" s="55">
        <f t="shared" si="1"/>
        <v>0</v>
      </c>
      <c r="K17" s="57">
        <v>1.1919999999999999</v>
      </c>
      <c r="L17" s="58">
        <f t="shared" si="2"/>
        <v>0</v>
      </c>
      <c r="M17" s="58"/>
      <c r="N17" s="58"/>
    </row>
    <row r="18" spans="1:14" ht="81" customHeight="1" x14ac:dyDescent="0.25">
      <c r="A18" s="13"/>
      <c r="B18" s="17">
        <v>4</v>
      </c>
      <c r="C18" s="16" t="s">
        <v>22</v>
      </c>
      <c r="D18" s="9" t="s">
        <v>9</v>
      </c>
      <c r="E18" s="14" t="s">
        <v>10</v>
      </c>
      <c r="F18" s="21">
        <v>149</v>
      </c>
      <c r="G18" s="54">
        <v>1.59</v>
      </c>
      <c r="H18" s="55">
        <f t="shared" si="0"/>
        <v>0</v>
      </c>
      <c r="I18" s="56">
        <v>1.391</v>
      </c>
      <c r="J18" s="55">
        <f t="shared" si="1"/>
        <v>0</v>
      </c>
      <c r="K18" s="57">
        <v>1.1919999999999999</v>
      </c>
      <c r="L18" s="58">
        <f t="shared" si="2"/>
        <v>0</v>
      </c>
      <c r="M18" s="58"/>
      <c r="N18" s="58"/>
    </row>
    <row r="19" spans="1:14" ht="81" customHeight="1" x14ac:dyDescent="0.25">
      <c r="A19" s="13"/>
      <c r="B19" s="17">
        <v>5</v>
      </c>
      <c r="C19" s="16" t="s">
        <v>8</v>
      </c>
      <c r="D19" s="9" t="s">
        <v>9</v>
      </c>
      <c r="E19" s="14" t="s">
        <v>10</v>
      </c>
      <c r="F19" s="21">
        <v>149</v>
      </c>
      <c r="G19" s="54">
        <v>1.59</v>
      </c>
      <c r="H19" s="55">
        <f t="shared" si="0"/>
        <v>0</v>
      </c>
      <c r="I19" s="56">
        <v>1.391</v>
      </c>
      <c r="J19" s="55">
        <f t="shared" si="1"/>
        <v>0</v>
      </c>
      <c r="K19" s="57">
        <v>1.1919999999999999</v>
      </c>
      <c r="L19" s="58">
        <f t="shared" si="2"/>
        <v>0</v>
      </c>
      <c r="M19" s="58"/>
      <c r="N19" s="58"/>
    </row>
    <row r="20" spans="1:14" ht="81" customHeight="1" x14ac:dyDescent="0.25">
      <c r="A20" s="13"/>
      <c r="B20" s="8">
        <v>6</v>
      </c>
      <c r="C20" s="16" t="s">
        <v>12</v>
      </c>
      <c r="D20" s="9" t="s">
        <v>9</v>
      </c>
      <c r="E20" s="14" t="s">
        <v>10</v>
      </c>
      <c r="F20" s="99">
        <v>206</v>
      </c>
      <c r="G20" s="54">
        <v>2.198</v>
      </c>
      <c r="H20" s="55">
        <f t="shared" si="0"/>
        <v>0</v>
      </c>
      <c r="I20" s="56">
        <v>1.923</v>
      </c>
      <c r="J20" s="55">
        <f t="shared" si="1"/>
        <v>0</v>
      </c>
      <c r="K20" s="57">
        <v>1.6479999999999999</v>
      </c>
      <c r="L20" s="58">
        <f t="shared" si="2"/>
        <v>0</v>
      </c>
      <c r="M20" s="58"/>
      <c r="N20" s="58"/>
    </row>
    <row r="21" spans="1:14" ht="81" customHeight="1" x14ac:dyDescent="0.25">
      <c r="A21" s="13"/>
      <c r="B21" s="8">
        <v>7</v>
      </c>
      <c r="C21" s="16" t="s">
        <v>21</v>
      </c>
      <c r="D21" s="9" t="s">
        <v>9</v>
      </c>
      <c r="E21" s="14" t="s">
        <v>10</v>
      </c>
      <c r="F21" s="21">
        <v>149</v>
      </c>
      <c r="G21" s="54">
        <v>1.59</v>
      </c>
      <c r="H21" s="55">
        <f t="shared" si="0"/>
        <v>0</v>
      </c>
      <c r="I21" s="56">
        <v>1.391</v>
      </c>
      <c r="J21" s="55">
        <f t="shared" si="1"/>
        <v>0</v>
      </c>
      <c r="K21" s="57">
        <v>1.1919999999999999</v>
      </c>
      <c r="L21" s="58">
        <f t="shared" si="2"/>
        <v>0</v>
      </c>
      <c r="M21" s="58"/>
      <c r="N21" s="58"/>
    </row>
    <row r="22" spans="1:14" ht="81" customHeight="1" x14ac:dyDescent="0.25">
      <c r="A22" s="13"/>
      <c r="B22" s="8">
        <v>8</v>
      </c>
      <c r="C22" s="16" t="s">
        <v>20</v>
      </c>
      <c r="D22" s="9" t="s">
        <v>9</v>
      </c>
      <c r="E22" s="14" t="s">
        <v>10</v>
      </c>
      <c r="F22" s="99">
        <v>206</v>
      </c>
      <c r="G22" s="54">
        <v>2.198</v>
      </c>
      <c r="H22" s="55">
        <f t="shared" si="0"/>
        <v>0</v>
      </c>
      <c r="I22" s="56">
        <v>1.923</v>
      </c>
      <c r="J22" s="55">
        <f t="shared" si="1"/>
        <v>0</v>
      </c>
      <c r="K22" s="57">
        <v>1.6479999999999999</v>
      </c>
      <c r="L22" s="58">
        <f t="shared" si="2"/>
        <v>0</v>
      </c>
      <c r="M22" s="58"/>
      <c r="N22" s="58"/>
    </row>
    <row r="23" spans="1:14" ht="81" customHeight="1" x14ac:dyDescent="0.25">
      <c r="A23" s="13"/>
      <c r="B23" s="8">
        <v>9</v>
      </c>
      <c r="C23" s="16" t="s">
        <v>19</v>
      </c>
      <c r="D23" s="9" t="s">
        <v>9</v>
      </c>
      <c r="E23" s="14" t="s">
        <v>10</v>
      </c>
      <c r="F23" s="99">
        <v>206</v>
      </c>
      <c r="G23" s="54">
        <v>2.198</v>
      </c>
      <c r="H23" s="55">
        <f t="shared" si="0"/>
        <v>0</v>
      </c>
      <c r="I23" s="56">
        <v>1.923</v>
      </c>
      <c r="J23" s="55">
        <f t="shared" si="1"/>
        <v>0</v>
      </c>
      <c r="K23" s="57">
        <v>1.6479999999999999</v>
      </c>
      <c r="L23" s="58">
        <f t="shared" si="2"/>
        <v>0</v>
      </c>
      <c r="M23" s="58"/>
      <c r="N23" s="58"/>
    </row>
    <row r="24" spans="1:14" ht="81" customHeight="1" x14ac:dyDescent="0.25">
      <c r="A24" s="13"/>
      <c r="B24" s="8">
        <v>10</v>
      </c>
      <c r="C24" s="16" t="s">
        <v>13</v>
      </c>
      <c r="D24" s="9" t="s">
        <v>9</v>
      </c>
      <c r="E24" s="14" t="s">
        <v>10</v>
      </c>
      <c r="F24" s="21">
        <v>149</v>
      </c>
      <c r="G24" s="54">
        <v>1.59</v>
      </c>
      <c r="H24" s="55">
        <f t="shared" si="0"/>
        <v>0</v>
      </c>
      <c r="I24" s="56">
        <v>1.391</v>
      </c>
      <c r="J24" s="55">
        <f t="shared" si="1"/>
        <v>0</v>
      </c>
      <c r="K24" s="57">
        <v>1.1919999999999999</v>
      </c>
      <c r="L24" s="58">
        <f t="shared" si="2"/>
        <v>0</v>
      </c>
      <c r="M24" s="58"/>
      <c r="N24" s="58"/>
    </row>
    <row r="25" spans="1:14" ht="81" customHeight="1" x14ac:dyDescent="0.25">
      <c r="A25" s="13"/>
      <c r="B25" s="8">
        <v>11</v>
      </c>
      <c r="C25" s="16" t="s">
        <v>14</v>
      </c>
      <c r="D25" s="9" t="s">
        <v>9</v>
      </c>
      <c r="E25" s="14" t="s">
        <v>10</v>
      </c>
      <c r="F25" s="99">
        <v>206</v>
      </c>
      <c r="G25" s="54">
        <v>2.198</v>
      </c>
      <c r="H25" s="55">
        <f t="shared" si="0"/>
        <v>0</v>
      </c>
      <c r="I25" s="56">
        <v>1.923</v>
      </c>
      <c r="J25" s="55">
        <f t="shared" si="1"/>
        <v>0</v>
      </c>
      <c r="K25" s="57">
        <v>1.6479999999999999</v>
      </c>
      <c r="L25" s="58">
        <f t="shared" si="2"/>
        <v>0</v>
      </c>
      <c r="M25" s="58"/>
      <c r="N25" s="58"/>
    </row>
    <row r="26" spans="1:14" ht="81" customHeight="1" x14ac:dyDescent="0.25">
      <c r="A26" s="13"/>
      <c r="B26" s="8">
        <v>12</v>
      </c>
      <c r="C26" s="16" t="s">
        <v>15</v>
      </c>
      <c r="D26" s="9" t="s">
        <v>9</v>
      </c>
      <c r="E26" s="14" t="s">
        <v>10</v>
      </c>
      <c r="F26" s="21">
        <v>149</v>
      </c>
      <c r="G26" s="54">
        <v>1.59</v>
      </c>
      <c r="H26" s="55">
        <f t="shared" si="0"/>
        <v>0</v>
      </c>
      <c r="I26" s="56">
        <v>1.391</v>
      </c>
      <c r="J26" s="55">
        <f t="shared" si="1"/>
        <v>0</v>
      </c>
      <c r="K26" s="57">
        <v>1.1919999999999999</v>
      </c>
      <c r="L26" s="58">
        <f t="shared" si="2"/>
        <v>0</v>
      </c>
      <c r="M26" s="58"/>
      <c r="N26" s="58"/>
    </row>
    <row r="27" spans="1:14" ht="81" customHeight="1" x14ac:dyDescent="0.25">
      <c r="A27" s="13"/>
      <c r="B27" s="17">
        <v>13</v>
      </c>
      <c r="C27" s="16">
        <v>63130</v>
      </c>
      <c r="D27" s="9" t="s">
        <v>9</v>
      </c>
      <c r="E27" s="14" t="s">
        <v>10</v>
      </c>
      <c r="F27" s="21">
        <v>149</v>
      </c>
      <c r="G27" s="54">
        <v>1.59</v>
      </c>
      <c r="H27" s="55">
        <f t="shared" ref="H27:H30" si="3">G27*N27</f>
        <v>0</v>
      </c>
      <c r="I27" s="56">
        <v>1.391</v>
      </c>
      <c r="J27" s="55">
        <f t="shared" ref="J27:J30" si="4">I27*N27</f>
        <v>0</v>
      </c>
      <c r="K27" s="57">
        <v>1.1919999999999999</v>
      </c>
      <c r="L27" s="58">
        <f t="shared" ref="L27:L30" si="5">K27*N27</f>
        <v>0</v>
      </c>
      <c r="M27" s="58"/>
      <c r="N27" s="58"/>
    </row>
    <row r="28" spans="1:14" ht="81" customHeight="1" x14ac:dyDescent="0.25">
      <c r="A28" s="13"/>
      <c r="B28" s="8">
        <v>14</v>
      </c>
      <c r="C28" s="16" t="s">
        <v>18</v>
      </c>
      <c r="D28" s="9" t="s">
        <v>9</v>
      </c>
      <c r="E28" s="14" t="s">
        <v>10</v>
      </c>
      <c r="F28" s="99">
        <v>206</v>
      </c>
      <c r="G28" s="54">
        <v>2.198</v>
      </c>
      <c r="H28" s="55">
        <f t="shared" si="3"/>
        <v>0</v>
      </c>
      <c r="I28" s="56">
        <v>1.923</v>
      </c>
      <c r="J28" s="55">
        <f t="shared" si="4"/>
        <v>0</v>
      </c>
      <c r="K28" s="57">
        <v>1.6479999999999999</v>
      </c>
      <c r="L28" s="58">
        <f t="shared" si="5"/>
        <v>0</v>
      </c>
      <c r="M28" s="58"/>
      <c r="N28" s="58"/>
    </row>
    <row r="29" spans="1:14" ht="81" customHeight="1" x14ac:dyDescent="0.25">
      <c r="A29" s="13"/>
      <c r="B29" s="8">
        <v>15</v>
      </c>
      <c r="C29" s="16" t="s">
        <v>16</v>
      </c>
      <c r="D29" s="9" t="s">
        <v>9</v>
      </c>
      <c r="E29" s="14" t="s">
        <v>10</v>
      </c>
      <c r="F29" s="21">
        <v>149</v>
      </c>
      <c r="G29" s="54">
        <v>1.59</v>
      </c>
      <c r="H29" s="55">
        <f t="shared" si="3"/>
        <v>0</v>
      </c>
      <c r="I29" s="56">
        <v>1.391</v>
      </c>
      <c r="J29" s="55">
        <f t="shared" si="4"/>
        <v>0</v>
      </c>
      <c r="K29" s="57">
        <v>1.1919999999999999</v>
      </c>
      <c r="L29" s="58">
        <f t="shared" si="5"/>
        <v>0</v>
      </c>
      <c r="M29" s="58"/>
      <c r="N29" s="58"/>
    </row>
    <row r="30" spans="1:14" ht="81" customHeight="1" x14ac:dyDescent="0.25">
      <c r="A30" s="13"/>
      <c r="B30" s="8">
        <v>16</v>
      </c>
      <c r="C30" s="16" t="s">
        <v>17</v>
      </c>
      <c r="D30" s="9" t="s">
        <v>9</v>
      </c>
      <c r="E30" s="14" t="s">
        <v>10</v>
      </c>
      <c r="F30" s="21">
        <v>149</v>
      </c>
      <c r="G30" s="54">
        <v>1.59</v>
      </c>
      <c r="H30" s="55">
        <f t="shared" si="3"/>
        <v>0</v>
      </c>
      <c r="I30" s="56">
        <v>1.391</v>
      </c>
      <c r="J30" s="55">
        <f t="shared" si="4"/>
        <v>0</v>
      </c>
      <c r="K30" s="57">
        <v>1.1919999999999999</v>
      </c>
      <c r="L30" s="58">
        <f t="shared" si="5"/>
        <v>0</v>
      </c>
      <c r="M30" s="58"/>
      <c r="N30" s="58"/>
    </row>
    <row r="31" spans="1:14" ht="12" customHeight="1" x14ac:dyDescent="0.25"/>
    <row r="32" spans="1:14" x14ac:dyDescent="0.25">
      <c r="A32" s="96" t="s">
        <v>44</v>
      </c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8"/>
    </row>
  </sheetData>
  <autoFilter ref="F14:N30"/>
  <mergeCells count="20">
    <mergeCell ref="A32:N32"/>
    <mergeCell ref="F9:F12"/>
    <mergeCell ref="E9:E12"/>
    <mergeCell ref="D9:D12"/>
    <mergeCell ref="C9:C12"/>
    <mergeCell ref="B9:B12"/>
    <mergeCell ref="A9:A12"/>
    <mergeCell ref="N7:N8"/>
    <mergeCell ref="M8:M12"/>
    <mergeCell ref="G9:K9"/>
    <mergeCell ref="N9:N12"/>
    <mergeCell ref="G11:K11"/>
    <mergeCell ref="A5:C5"/>
    <mergeCell ref="D5:N5"/>
    <mergeCell ref="A6:C6"/>
    <mergeCell ref="D6:N6"/>
    <mergeCell ref="D1:F3"/>
    <mergeCell ref="A4:C4"/>
    <mergeCell ref="D4:N4"/>
    <mergeCell ref="I1:N3"/>
  </mergeCells>
  <hyperlinks>
    <hyperlink ref="A32:J32" location="Лист1!A8" display=" в начало &gt;&gt;"/>
  </hyperlinks>
  <pageMargins left="0.7" right="0.7" top="0.75" bottom="0.75" header="0.3" footer="0.3"/>
  <pageSetup paperSize="9" orientation="portrait" r:id="rId1"/>
  <ignoredErrors>
    <ignoredError sqref="D13:F1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2022-09-09T07:26:35Z</dcterms:modified>
</cp:coreProperties>
</file>