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20" yWindow="0" windowWidth="11385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Лист1!$G$13:$G$31</definedName>
  </definedNames>
  <calcPr calcId="144525" refMode="R1C1"/>
</workbook>
</file>

<file path=xl/calcChain.xml><?xml version="1.0" encoding="utf-8"?>
<calcChain xmlns="http://schemas.openxmlformats.org/spreadsheetml/2006/main">
  <c r="M31" i="1" l="1"/>
  <c r="K31" i="1"/>
  <c r="I31" i="1"/>
  <c r="M26" i="1"/>
  <c r="K26" i="1"/>
  <c r="I26" i="1"/>
  <c r="M25" i="1"/>
  <c r="K25" i="1"/>
  <c r="I25" i="1"/>
  <c r="M24" i="1"/>
  <c r="K24" i="1"/>
  <c r="I24" i="1"/>
  <c r="M19" i="1"/>
  <c r="K19" i="1"/>
  <c r="I19" i="1"/>
  <c r="M18" i="1"/>
  <c r="K18" i="1"/>
  <c r="I18" i="1"/>
  <c r="M16" i="1"/>
  <c r="K16" i="1"/>
  <c r="I16" i="1"/>
  <c r="M15" i="1"/>
  <c r="K15" i="1"/>
  <c r="I15" i="1"/>
  <c r="M30" i="1"/>
  <c r="K30" i="1"/>
  <c r="I30" i="1"/>
  <c r="M29" i="1"/>
  <c r="K29" i="1"/>
  <c r="I29" i="1"/>
  <c r="M28" i="1"/>
  <c r="K28" i="1"/>
  <c r="I28" i="1"/>
  <c r="M27" i="1"/>
  <c r="K27" i="1"/>
  <c r="I27" i="1"/>
  <c r="M23" i="1"/>
  <c r="K23" i="1"/>
  <c r="I23" i="1"/>
  <c r="M22" i="1"/>
  <c r="K22" i="1"/>
  <c r="I22" i="1"/>
  <c r="O7" i="1"/>
  <c r="M21" i="1"/>
  <c r="K21" i="1"/>
  <c r="I21" i="1"/>
  <c r="M20" i="1"/>
  <c r="K20" i="1"/>
  <c r="I20" i="1"/>
  <c r="M17" i="1"/>
  <c r="K17" i="1"/>
  <c r="I17" i="1"/>
  <c r="M14" i="1"/>
  <c r="K14" i="1"/>
  <c r="I14" i="1"/>
  <c r="R16" i="1"/>
  <c r="R14" i="1"/>
  <c r="H8" i="1" l="1"/>
  <c r="J8" i="1"/>
  <c r="L8" i="1"/>
  <c r="R31" i="1"/>
  <c r="R27" i="1"/>
  <c r="R28" i="1"/>
  <c r="R20" i="1"/>
  <c r="R24" i="1"/>
  <c r="R17" i="1"/>
  <c r="R21" i="1"/>
  <c r="R25" i="1"/>
  <c r="R29" i="1"/>
  <c r="R18" i="1"/>
  <c r="R22" i="1"/>
  <c r="R26" i="1"/>
  <c r="R30" i="1"/>
  <c r="R15" i="1"/>
  <c r="R19" i="1"/>
  <c r="R23" i="1"/>
</calcChain>
</file>

<file path=xl/sharedStrings.xml><?xml version="1.0" encoding="utf-8"?>
<sst xmlns="http://schemas.openxmlformats.org/spreadsheetml/2006/main" count="114" uniqueCount="81">
  <si>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</si>
  <si>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</si>
  <si>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</si>
  <si>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</si>
  <si>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</si>
  <si>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</si>
  <si>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Цвет</t>
  </si>
  <si>
    <t>00030-14495</t>
  </si>
  <si>
    <t>5x8 мм</t>
  </si>
  <si>
    <t>00030-14595</t>
  </si>
  <si>
    <t>00030-26200</t>
  </si>
  <si>
    <t>00030-14695</t>
  </si>
  <si>
    <t>00030-27001</t>
  </si>
  <si>
    <t>00030-28701</t>
  </si>
  <si>
    <t>02010-25028</t>
  </si>
  <si>
    <t>23980-21415</t>
  </si>
  <si>
    <t>Jet Black</t>
  </si>
  <si>
    <t>23980-90215</t>
  </si>
  <si>
    <t>Dark Gold Metallic</t>
  </si>
  <si>
    <t>Aluminum Silver</t>
  </si>
  <si>
    <t>White Picasso Luster</t>
  </si>
  <si>
    <t xml:space="preserve"> Chalk Red Terracotta</t>
  </si>
  <si>
    <t>Opaque Blue</t>
  </si>
  <si>
    <t>Opaque Beige</t>
  </si>
  <si>
    <t xml:space="preserve"> Opaque White</t>
  </si>
  <si>
    <t xml:space="preserve"> Chalk White</t>
  </si>
  <si>
    <t>Alabaster Pastel Gray</t>
  </si>
  <si>
    <t>Crystal AB</t>
  </si>
  <si>
    <t>Crystal Labrador</t>
  </si>
  <si>
    <t>Gold</t>
  </si>
  <si>
    <t>коричневый -бронза</t>
  </si>
  <si>
    <t>Luster Transparent Pink Topaz</t>
  </si>
  <si>
    <t>Crystal Red Luster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</si>
  <si>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</si>
  <si>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</si>
  <si>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</si>
  <si>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</si>
  <si>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</si>
  <si>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</si>
  <si>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</si>
  <si>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</si>
  <si>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</si>
  <si>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</si>
  <si>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</si>
  <si>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</si>
  <si>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</si>
  <si>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</si>
  <si>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</si>
  <si>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</si>
  <si>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</si>
  <si>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</si>
  <si>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 г                             ≈ 52 шт.</t>
  </si>
  <si>
    <t>01740</t>
  </si>
  <si>
    <t>01700</t>
  </si>
  <si>
    <t>03000-65401</t>
  </si>
  <si>
    <t>03000-15495</t>
  </si>
  <si>
    <t>03000-14464</t>
  </si>
  <si>
    <t>03000-14413</t>
  </si>
  <si>
    <t>03000-14400</t>
  </si>
  <si>
    <t>03000</t>
  </si>
  <si>
    <r>
      <t xml:space="preserve">Бусины 2-hole Vexolo® (5x8mm), </t>
    </r>
    <r>
      <rPr>
        <sz val="12"/>
        <color indexed="8"/>
        <rFont val="Arial"/>
        <family val="2"/>
        <charset val="204"/>
      </rPr>
      <t>стекло, Чехия</t>
    </r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</si>
  <si>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</si>
  <si>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Бусины треугольные с двумя боковыми отверстиями</t>
  </si>
  <si>
    <t>2,5 г                             16 шт.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</si>
  <si>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</si>
  <si>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t>Валюта расчёта: Доллар</t>
  </si>
  <si>
    <t xml:space="preserve">Наличие 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</si>
  <si>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</si>
  <si>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</si>
  <si>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</si>
  <si>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</si>
  <si>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</si>
  <si>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</si>
  <si>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</si>
  <si>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</si>
  <si>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Картинка</t>
  </si>
  <si>
    <t>П/ №</t>
  </si>
  <si>
    <t>размер</t>
  </si>
  <si>
    <t>Розничная цена</t>
  </si>
  <si>
    <t xml:space="preserve"> в начало &gt;&gt;</t>
  </si>
  <si>
    <t xml:space="preserve"> Цена при покупке только бусин на сумму: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</si>
</sst>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гр.&quot;"/>
    <numFmt numFmtId="165" formatCode="_-[$$-409]* #,##0.00_ ;_-[$$-409]* \-#,##0.00\ ;_-[$$-409]* &quot;-&quot;??_ ;_-@_ "/>
  </numFmts>
  <fonts count="3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trike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9" fontId="1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/>
    <xf numFmtId="49" fontId="11" fillId="0" borderId="1" xfId="0" applyNumberFormat="1" applyFont="1" applyBorder="1" applyAlignment="1">
      <alignment horizontal="center" vertical="center"/>
    </xf>
    <xf numFmtId="0" fontId="0" fillId="0" borderId="9" xfId="0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0" fillId="0" borderId="9" xfId="0" applyFill="1" applyBorder="1"/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4" fillId="5" borderId="6" xfId="0" applyFont="1" applyFill="1" applyBorder="1"/>
    <xf numFmtId="0" fontId="17" fillId="5" borderId="2" xfId="0" applyFont="1" applyFill="1" applyBorder="1" applyAlignment="1">
      <alignment vertical="center"/>
    </xf>
    <xf numFmtId="0" fontId="3" fillId="5" borderId="2" xfId="0" applyFont="1" applyFill="1" applyBorder="1" applyAlignment="1"/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49" fontId="20" fillId="2" borderId="0" xfId="0" applyNumberFormat="1" applyFont="1" applyFill="1" applyBorder="1" applyAlignment="1"/>
    <xf numFmtId="49" fontId="20" fillId="2" borderId="10" xfId="0" applyNumberFormat="1" applyFont="1" applyFill="1" applyBorder="1" applyAlignment="1"/>
    <xf numFmtId="165" fontId="16" fillId="6" borderId="14" xfId="0" applyNumberFormat="1" applyFont="1" applyFill="1" applyBorder="1" applyAlignment="1">
      <alignment horizontal="center" vertical="center"/>
    </xf>
    <xf numFmtId="165" fontId="16" fillId="0" borderId="15" xfId="0" applyNumberFormat="1" applyFont="1" applyFill="1" applyBorder="1" applyAlignment="1">
      <alignment horizontal="center" vertical="center"/>
    </xf>
    <xf numFmtId="165" fontId="16" fillId="6" borderId="12" xfId="0" applyNumberFormat="1" applyFont="1" applyFill="1" applyBorder="1" applyAlignment="1">
      <alignment horizontal="center" vertical="center"/>
    </xf>
    <xf numFmtId="165" fontId="16" fillId="7" borderId="12" xfId="0" applyNumberFormat="1" applyFont="1" applyFill="1" applyBorder="1" applyAlignment="1">
      <alignment horizontal="center" vertical="center"/>
    </xf>
    <xf numFmtId="2" fontId="21" fillId="2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65" fontId="11" fillId="9" borderId="5" xfId="2" applyNumberFormat="1" applyFont="1" applyFill="1" applyBorder="1" applyAlignment="1">
      <alignment horizontal="center" vertical="center" wrapText="1" shrinkToFit="1"/>
    </xf>
    <xf numFmtId="165" fontId="11" fillId="9" borderId="5" xfId="0" applyNumberFormat="1" applyFont="1" applyFill="1" applyBorder="1" applyAlignment="1">
      <alignment horizontal="center" vertical="center" wrapText="1"/>
    </xf>
    <xf numFmtId="165" fontId="22" fillId="9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65" fontId="22" fillId="9" borderId="5" xfId="2" applyNumberFormat="1" applyFont="1" applyFill="1" applyBorder="1" applyAlignment="1">
      <alignment horizontal="center" vertical="center" wrapText="1" shrinkToFit="1"/>
    </xf>
    <xf numFmtId="0" fontId="0" fillId="2" borderId="0" xfId="0" applyFill="1" applyAlignment="1"/>
    <xf numFmtId="165" fontId="11" fillId="4" borderId="5" xfId="0" applyNumberFormat="1" applyFont="1" applyFill="1" applyBorder="1" applyAlignment="1" applyProtection="1">
      <alignment horizontal="center" vertical="center" wrapText="1"/>
    </xf>
    <xf numFmtId="165" fontId="11" fillId="6" borderId="5" xfId="0" applyNumberFormat="1" applyFont="1" applyFill="1" applyBorder="1" applyAlignment="1">
      <alignment horizontal="center" vertical="center" wrapText="1"/>
    </xf>
    <xf numFmtId="165" fontId="11" fillId="6" borderId="5" xfId="0" applyNumberFormat="1" applyFont="1" applyFill="1" applyBorder="1" applyAlignment="1" applyProtection="1">
      <alignment horizontal="center" vertical="center" wrapText="1"/>
    </xf>
    <xf numFmtId="165" fontId="11" fillId="7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/>
    <xf numFmtId="0" fontId="18" fillId="2" borderId="9" xfId="0" applyFont="1" applyFill="1" applyBorder="1"/>
    <xf numFmtId="0" fontId="18" fillId="0" borderId="0" xfId="0" applyFont="1"/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6" fillId="2" borderId="0" xfId="2" applyNumberFormat="1" applyFont="1" applyFill="1"/>
    <xf numFmtId="165" fontId="26" fillId="2" borderId="0" xfId="0" applyNumberFormat="1" applyFont="1" applyFill="1"/>
    <xf numFmtId="0" fontId="26" fillId="2" borderId="0" xfId="0" applyFont="1" applyFill="1"/>
    <xf numFmtId="0" fontId="3" fillId="5" borderId="4" xfId="0" applyFont="1" applyFill="1" applyBorder="1" applyAlignment="1"/>
    <xf numFmtId="0" fontId="7" fillId="0" borderId="6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29" fillId="5" borderId="9" xfId="3" applyFont="1" applyFill="1" applyBorder="1" applyAlignment="1" applyProtection="1">
      <alignment horizontal="right" vertical="center"/>
    </xf>
    <xf numFmtId="0" fontId="29" fillId="5" borderId="1" xfId="3" applyFont="1" applyFill="1" applyBorder="1" applyAlignment="1" applyProtection="1">
      <alignment horizontal="right" vertical="center"/>
    </xf>
    <xf numFmtId="0" fontId="23" fillId="3" borderId="10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165" fontId="22" fillId="8" borderId="6" xfId="2" applyNumberFormat="1" applyFont="1" applyFill="1" applyBorder="1" applyAlignment="1">
      <alignment horizontal="center" vertical="center" wrapText="1"/>
    </xf>
    <xf numFmtId="165" fontId="22" fillId="8" borderId="2" xfId="2" applyNumberFormat="1" applyFont="1" applyFill="1" applyBorder="1" applyAlignment="1">
      <alignment horizontal="center" vertical="center" wrapText="1"/>
    </xf>
    <xf numFmtId="165" fontId="22" fillId="8" borderId="7" xfId="2" applyNumberFormat="1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49" fontId="27" fillId="7" borderId="13" xfId="0" applyNumberFormat="1" applyFont="1" applyFill="1" applyBorder="1" applyAlignment="1">
      <alignment horizontal="center" vertical="center" wrapText="1"/>
    </xf>
    <xf numFmtId="49" fontId="27" fillId="7" borderId="17" xfId="0" applyNumberFormat="1" applyFont="1" applyFill="1" applyBorder="1" applyAlignment="1">
      <alignment horizontal="center" vertical="center" wrapText="1"/>
    </xf>
    <xf numFmtId="49" fontId="27" fillId="7" borderId="11" xfId="0" applyNumberFormat="1" applyFont="1" applyFill="1" applyBorder="1" applyAlignment="1">
      <alignment horizontal="center" vertical="center" wrapText="1"/>
    </xf>
    <xf numFmtId="49" fontId="19" fillId="7" borderId="13" xfId="0" applyNumberFormat="1" applyFont="1" applyFill="1" applyBorder="1" applyAlignment="1">
      <alignment horizontal="center" vertical="center"/>
    </xf>
    <xf numFmtId="49" fontId="19" fillId="7" borderId="17" xfId="0" applyNumberFormat="1" applyFont="1" applyFill="1" applyBorder="1" applyAlignment="1">
      <alignment horizontal="center" vertical="center"/>
    </xf>
    <xf numFmtId="49" fontId="19" fillId="7" borderId="11" xfId="0" applyNumberFormat="1" applyFont="1" applyFill="1" applyBorder="1" applyAlignment="1">
      <alignment horizontal="center" vertical="center"/>
    </xf>
    <xf numFmtId="49" fontId="7" fillId="7" borderId="13" xfId="1" applyNumberFormat="1" applyFont="1" applyFill="1" applyBorder="1" applyAlignment="1">
      <alignment horizontal="center" vertical="center"/>
    </xf>
    <xf numFmtId="49" fontId="7" fillId="7" borderId="17" xfId="1" applyNumberFormat="1" applyFont="1" applyFill="1" applyBorder="1" applyAlignment="1">
      <alignment horizontal="center" vertical="center"/>
    </xf>
    <xf numFmtId="49" fontId="7" fillId="7" borderId="11" xfId="1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2" fontId="21" fillId="2" borderId="13" xfId="0" applyNumberFormat="1" applyFont="1" applyFill="1" applyBorder="1" applyAlignment="1">
      <alignment horizontal="center" vertical="center"/>
    </xf>
    <xf numFmtId="2" fontId="21" fillId="2" borderId="8" xfId="0" applyNumberFormat="1" applyFont="1" applyFill="1" applyBorder="1" applyAlignment="1">
      <alignment horizontal="center" vertical="center"/>
    </xf>
    <xf numFmtId="2" fontId="21" fillId="2" borderId="13" xfId="0" applyNumberFormat="1" applyFont="1" applyFill="1" applyBorder="1" applyAlignment="1">
      <alignment horizontal="center" vertical="center" textRotation="180"/>
    </xf>
    <xf numFmtId="2" fontId="21" fillId="2" borderId="17" xfId="0" applyNumberFormat="1" applyFont="1" applyFill="1" applyBorder="1" applyAlignment="1">
      <alignment horizontal="center" vertical="center" textRotation="180"/>
    </xf>
    <xf numFmtId="2" fontId="21" fillId="2" borderId="11" xfId="0" applyNumberFormat="1" applyFont="1" applyFill="1" applyBorder="1" applyAlignment="1">
      <alignment horizontal="center" vertical="center" textRotation="180"/>
    </xf>
    <xf numFmtId="165" fontId="22" fillId="8" borderId="6" xfId="2" applyNumberFormat="1" applyFont="1" applyFill="1" applyBorder="1" applyAlignment="1">
      <alignment horizontal="center" vertical="top" wrapText="1"/>
    </xf>
    <xf numFmtId="165" fontId="22" fillId="8" borderId="2" xfId="2" applyNumberFormat="1" applyFont="1" applyFill="1" applyBorder="1" applyAlignment="1">
      <alignment horizontal="center" vertical="top" wrapText="1"/>
    </xf>
    <xf numFmtId="165" fontId="22" fillId="8" borderId="7" xfId="2" applyNumberFormat="1" applyFont="1" applyFill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5">
    <dxf>
      <numFmt numFmtId="166" formatCode="0&quot; гр.&quot;;;;"/>
    </dxf>
    <dxf>
      <numFmt numFmtId="166" formatCode="0&quot; гр.&quot;;;;"/>
    </dxf>
    <dxf>
      <numFmt numFmtId="166" formatCode="0&quot; гр.&quot;;;;"/>
    </dxf>
    <dxf>
      <numFmt numFmtId="166" formatCode="0&quot; гр.&quot;;;;"/>
    </dxf>
    <dxf>
      <numFmt numFmtId="166" formatCode="0&quot; гр.&quot;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gif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gi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16851</xdr:colOff>
      <xdr:row>23</xdr:row>
      <xdr:rowOff>11723</xdr:rowOff>
    </xdr:from>
    <xdr:to>
      <xdr:col>0</xdr:col>
      <xdr:colOff>1204851</xdr:colOff>
      <xdr:row>23</xdr:row>
      <xdr:rowOff>952072</xdr:rowOff>
    </xdr:to>
    <xdr:pic>
      <xdr:nvPicPr>
        <xdr:cNvPr id="4" name="Рисунок 3" descr="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0846"/>
        <a:stretch>
          <a:fillRect/>
        </a:stretch>
      </xdr:blipFill>
      <xdr:spPr>
        <a:xfrm>
          <a:off x="16851" y="12921761"/>
          <a:ext cx="1188000" cy="940349"/>
        </a:xfrm>
        <a:prstGeom prst="rect">
          <a:avLst/>
        </a:prstGeom>
      </xdr:spPr>
    </xdr:pic>
    <xdr:clientData/>
  </xdr:twoCellAnchor>
  <xdr:twoCellAnchor editAs="oneCell">
    <xdr:from>
      <xdr:col>0</xdr:col>
      <xdr:colOff>14654</xdr:colOff>
      <xdr:row>13</xdr:row>
      <xdr:rowOff>11723</xdr:rowOff>
    </xdr:from>
    <xdr:to>
      <xdr:col>0</xdr:col>
      <xdr:colOff>1202654</xdr:colOff>
      <xdr:row>13</xdr:row>
      <xdr:rowOff>952073</xdr:rowOff>
    </xdr:to>
    <xdr:pic>
      <xdr:nvPicPr>
        <xdr:cNvPr id="5" name="Рисунок 4" descr="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0845"/>
        <a:stretch>
          <a:fillRect/>
        </a:stretch>
      </xdr:blipFill>
      <xdr:spPr>
        <a:xfrm>
          <a:off x="14654" y="3323492"/>
          <a:ext cx="1188000" cy="940350"/>
        </a:xfrm>
        <a:prstGeom prst="rect">
          <a:avLst/>
        </a:prstGeom>
      </xdr:spPr>
    </xdr:pic>
    <xdr:clientData/>
  </xdr:twoCellAnchor>
  <xdr:twoCellAnchor editAs="oneCell">
    <xdr:from>
      <xdr:col>0</xdr:col>
      <xdr:colOff>14654</xdr:colOff>
      <xdr:row>14</xdr:row>
      <xdr:rowOff>21248</xdr:rowOff>
    </xdr:from>
    <xdr:to>
      <xdr:col>0</xdr:col>
      <xdr:colOff>1202654</xdr:colOff>
      <xdr:row>14</xdr:row>
      <xdr:rowOff>952073</xdr:rowOff>
    </xdr:to>
    <xdr:pic>
      <xdr:nvPicPr>
        <xdr:cNvPr id="6" name="Рисунок 5" descr="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21648"/>
        <a:stretch>
          <a:fillRect/>
        </a:stretch>
      </xdr:blipFill>
      <xdr:spPr>
        <a:xfrm>
          <a:off x="14654" y="4288448"/>
          <a:ext cx="1188000" cy="930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11723</xdr:rowOff>
    </xdr:from>
    <xdr:to>
      <xdr:col>0</xdr:col>
      <xdr:colOff>1200150</xdr:colOff>
      <xdr:row>15</xdr:row>
      <xdr:rowOff>952500</xdr:rowOff>
    </xdr:to>
    <xdr:pic>
      <xdr:nvPicPr>
        <xdr:cNvPr id="7" name="Рисунок 6" descr="3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21429"/>
        <a:stretch>
          <a:fillRect/>
        </a:stretch>
      </xdr:blipFill>
      <xdr:spPr>
        <a:xfrm>
          <a:off x="0" y="5243146"/>
          <a:ext cx="1200150" cy="940777"/>
        </a:xfrm>
        <a:prstGeom prst="rect">
          <a:avLst/>
        </a:prstGeom>
      </xdr:spPr>
    </xdr:pic>
    <xdr:clientData/>
  </xdr:twoCellAnchor>
  <xdr:twoCellAnchor editAs="oneCell">
    <xdr:from>
      <xdr:col>0</xdr:col>
      <xdr:colOff>14654</xdr:colOff>
      <xdr:row>16</xdr:row>
      <xdr:rowOff>23446</xdr:rowOff>
    </xdr:from>
    <xdr:to>
      <xdr:col>0</xdr:col>
      <xdr:colOff>1202654</xdr:colOff>
      <xdr:row>16</xdr:row>
      <xdr:rowOff>954271</xdr:rowOff>
    </xdr:to>
    <xdr:pic>
      <xdr:nvPicPr>
        <xdr:cNvPr id="10" name="Рисунок 9" descr="4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21648"/>
        <a:stretch>
          <a:fillRect/>
        </a:stretch>
      </xdr:blipFill>
      <xdr:spPr>
        <a:xfrm>
          <a:off x="14654" y="6214696"/>
          <a:ext cx="1188000" cy="930825"/>
        </a:xfrm>
        <a:prstGeom prst="rect">
          <a:avLst/>
        </a:prstGeom>
      </xdr:spPr>
    </xdr:pic>
    <xdr:clientData/>
  </xdr:twoCellAnchor>
  <xdr:twoCellAnchor editAs="oneCell">
    <xdr:from>
      <xdr:col>0</xdr:col>
      <xdr:colOff>16852</xdr:colOff>
      <xdr:row>17</xdr:row>
      <xdr:rowOff>21248</xdr:rowOff>
    </xdr:from>
    <xdr:to>
      <xdr:col>0</xdr:col>
      <xdr:colOff>1204852</xdr:colOff>
      <xdr:row>17</xdr:row>
      <xdr:rowOff>954698</xdr:rowOff>
    </xdr:to>
    <xdr:pic>
      <xdr:nvPicPr>
        <xdr:cNvPr id="11" name="Рисунок 10" descr="5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b="21426"/>
        <a:stretch>
          <a:fillRect/>
        </a:stretch>
      </xdr:blipFill>
      <xdr:spPr>
        <a:xfrm>
          <a:off x="16852" y="7174523"/>
          <a:ext cx="1188000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16852</xdr:colOff>
      <xdr:row>18</xdr:row>
      <xdr:rowOff>11723</xdr:rowOff>
    </xdr:from>
    <xdr:to>
      <xdr:col>0</xdr:col>
      <xdr:colOff>1204852</xdr:colOff>
      <xdr:row>18</xdr:row>
      <xdr:rowOff>952073</xdr:rowOff>
    </xdr:to>
    <xdr:pic>
      <xdr:nvPicPr>
        <xdr:cNvPr id="12" name="Рисунок 11" descr="6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t="20846"/>
        <a:stretch>
          <a:fillRect/>
        </a:stretch>
      </xdr:blipFill>
      <xdr:spPr>
        <a:xfrm>
          <a:off x="16852" y="8127023"/>
          <a:ext cx="1188000" cy="940350"/>
        </a:xfrm>
        <a:prstGeom prst="rect">
          <a:avLst/>
        </a:prstGeom>
      </xdr:spPr>
    </xdr:pic>
    <xdr:clientData/>
  </xdr:twoCellAnchor>
  <xdr:twoCellAnchor editAs="oneCell">
    <xdr:from>
      <xdr:col>0</xdr:col>
      <xdr:colOff>16852</xdr:colOff>
      <xdr:row>19</xdr:row>
      <xdr:rowOff>21248</xdr:rowOff>
    </xdr:from>
    <xdr:to>
      <xdr:col>0</xdr:col>
      <xdr:colOff>1204852</xdr:colOff>
      <xdr:row>19</xdr:row>
      <xdr:rowOff>954698</xdr:rowOff>
    </xdr:to>
    <xdr:pic>
      <xdr:nvPicPr>
        <xdr:cNvPr id="13" name="Рисунок 12" descr="7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22449"/>
        <a:stretch>
          <a:fillRect/>
        </a:stretch>
      </xdr:blipFill>
      <xdr:spPr>
        <a:xfrm>
          <a:off x="16852" y="9098573"/>
          <a:ext cx="1188000" cy="933450"/>
        </a:xfrm>
        <a:prstGeom prst="rect">
          <a:avLst/>
        </a:prstGeom>
      </xdr:spPr>
    </xdr:pic>
    <xdr:clientData/>
  </xdr:twoCellAnchor>
  <xdr:twoCellAnchor editAs="oneCell">
    <xdr:from>
      <xdr:col>18</xdr:col>
      <xdr:colOff>33618</xdr:colOff>
      <xdr:row>5</xdr:row>
      <xdr:rowOff>212911</xdr:rowOff>
    </xdr:from>
    <xdr:to>
      <xdr:col>19</xdr:col>
      <xdr:colOff>503812</xdr:colOff>
      <xdr:row>9</xdr:row>
      <xdr:rowOff>37850</xdr:rowOff>
    </xdr:to>
    <xdr:pic>
      <xdr:nvPicPr>
        <xdr:cNvPr id="15" name="Рисунок 14" descr="q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t="2035"/>
        <a:stretch>
          <a:fillRect/>
        </a:stretch>
      </xdr:blipFill>
      <xdr:spPr>
        <a:xfrm>
          <a:off x="12886765" y="1669676"/>
          <a:ext cx="1075312" cy="911909"/>
        </a:xfrm>
        <a:prstGeom prst="rect">
          <a:avLst/>
        </a:prstGeom>
      </xdr:spPr>
    </xdr:pic>
    <xdr:clientData/>
  </xdr:twoCellAnchor>
  <xdr:twoCellAnchor editAs="oneCell">
    <xdr:from>
      <xdr:col>0</xdr:col>
      <xdr:colOff>7327</xdr:colOff>
      <xdr:row>20</xdr:row>
      <xdr:rowOff>24180</xdr:rowOff>
    </xdr:from>
    <xdr:to>
      <xdr:col>0</xdr:col>
      <xdr:colOff>1195327</xdr:colOff>
      <xdr:row>20</xdr:row>
      <xdr:rowOff>945174</xdr:rowOff>
    </xdr:to>
    <xdr:pic>
      <xdr:nvPicPr>
        <xdr:cNvPr id="16" name="Рисунок 15" descr="8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20044"/>
        <a:stretch>
          <a:fillRect/>
        </a:stretch>
      </xdr:blipFill>
      <xdr:spPr>
        <a:xfrm>
          <a:off x="7327" y="10054738"/>
          <a:ext cx="1188000" cy="920994"/>
        </a:xfrm>
        <a:prstGeom prst="rect">
          <a:avLst/>
        </a:prstGeom>
      </xdr:spPr>
    </xdr:pic>
    <xdr:clientData/>
  </xdr:twoCellAnchor>
  <xdr:twoCellAnchor editAs="oneCell">
    <xdr:from>
      <xdr:col>0</xdr:col>
      <xdr:colOff>7327</xdr:colOff>
      <xdr:row>21</xdr:row>
      <xdr:rowOff>21248</xdr:rowOff>
    </xdr:from>
    <xdr:to>
      <xdr:col>0</xdr:col>
      <xdr:colOff>1195327</xdr:colOff>
      <xdr:row>21</xdr:row>
      <xdr:rowOff>945173</xdr:rowOff>
    </xdr:to>
    <xdr:pic>
      <xdr:nvPicPr>
        <xdr:cNvPr id="17" name="Рисунок 16" descr="9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b="22229"/>
        <a:stretch>
          <a:fillRect/>
        </a:stretch>
      </xdr:blipFill>
      <xdr:spPr>
        <a:xfrm>
          <a:off x="7327" y="11011633"/>
          <a:ext cx="1188000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16852</xdr:colOff>
      <xdr:row>22</xdr:row>
      <xdr:rowOff>16853</xdr:rowOff>
    </xdr:from>
    <xdr:to>
      <xdr:col>0</xdr:col>
      <xdr:colOff>1204852</xdr:colOff>
      <xdr:row>22</xdr:row>
      <xdr:rowOff>945173</xdr:rowOff>
    </xdr:to>
    <xdr:pic>
      <xdr:nvPicPr>
        <xdr:cNvPr id="18" name="Рисунок 17" descr="1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t="19242"/>
        <a:stretch>
          <a:fillRect/>
        </a:stretch>
      </xdr:blipFill>
      <xdr:spPr>
        <a:xfrm>
          <a:off x="16852" y="11980253"/>
          <a:ext cx="1188000" cy="928320"/>
        </a:xfrm>
        <a:prstGeom prst="rect">
          <a:avLst/>
        </a:prstGeom>
      </xdr:spPr>
    </xdr:pic>
    <xdr:clientData/>
  </xdr:twoCellAnchor>
  <xdr:twoCellAnchor editAs="oneCell">
    <xdr:from>
      <xdr:col>0</xdr:col>
      <xdr:colOff>16852</xdr:colOff>
      <xdr:row>24</xdr:row>
      <xdr:rowOff>21248</xdr:rowOff>
    </xdr:from>
    <xdr:to>
      <xdr:col>0</xdr:col>
      <xdr:colOff>1204852</xdr:colOff>
      <xdr:row>24</xdr:row>
      <xdr:rowOff>954698</xdr:rowOff>
    </xdr:to>
    <xdr:pic>
      <xdr:nvPicPr>
        <xdr:cNvPr id="19" name="Рисунок 18" descr="1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t="1604" b="19823"/>
        <a:stretch>
          <a:fillRect/>
        </a:stretch>
      </xdr:blipFill>
      <xdr:spPr>
        <a:xfrm>
          <a:off x="16852" y="13908698"/>
          <a:ext cx="1188000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16852</xdr:colOff>
      <xdr:row>25</xdr:row>
      <xdr:rowOff>16852</xdr:rowOff>
    </xdr:from>
    <xdr:to>
      <xdr:col>0</xdr:col>
      <xdr:colOff>1204852</xdr:colOff>
      <xdr:row>25</xdr:row>
      <xdr:rowOff>945173</xdr:rowOff>
    </xdr:to>
    <xdr:pic>
      <xdr:nvPicPr>
        <xdr:cNvPr id="20" name="Рисунок 19" descr="13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t="20044"/>
        <a:stretch>
          <a:fillRect/>
        </a:stretch>
      </xdr:blipFill>
      <xdr:spPr>
        <a:xfrm>
          <a:off x="16852" y="14866327"/>
          <a:ext cx="1188000" cy="928321"/>
        </a:xfrm>
        <a:prstGeom prst="rect">
          <a:avLst/>
        </a:prstGeom>
      </xdr:spPr>
    </xdr:pic>
    <xdr:clientData/>
  </xdr:twoCellAnchor>
  <xdr:twoCellAnchor editAs="oneCell">
    <xdr:from>
      <xdr:col>0</xdr:col>
      <xdr:colOff>16852</xdr:colOff>
      <xdr:row>26</xdr:row>
      <xdr:rowOff>21248</xdr:rowOff>
    </xdr:from>
    <xdr:to>
      <xdr:col>0</xdr:col>
      <xdr:colOff>1204852</xdr:colOff>
      <xdr:row>27</xdr:row>
      <xdr:rowOff>0</xdr:rowOff>
    </xdr:to>
    <xdr:pic>
      <xdr:nvPicPr>
        <xdr:cNvPr id="21" name="Рисунок 20" descr="1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t="2405" b="18220"/>
        <a:stretch>
          <a:fillRect/>
        </a:stretch>
      </xdr:blipFill>
      <xdr:spPr>
        <a:xfrm>
          <a:off x="16852" y="15832748"/>
          <a:ext cx="1188000" cy="940777"/>
        </a:xfrm>
        <a:prstGeom prst="rect">
          <a:avLst/>
        </a:prstGeom>
      </xdr:spPr>
    </xdr:pic>
    <xdr:clientData/>
  </xdr:twoCellAnchor>
  <xdr:twoCellAnchor editAs="oneCell">
    <xdr:from>
      <xdr:col>0</xdr:col>
      <xdr:colOff>16852</xdr:colOff>
      <xdr:row>27</xdr:row>
      <xdr:rowOff>23446</xdr:rowOff>
    </xdr:from>
    <xdr:to>
      <xdr:col>0</xdr:col>
      <xdr:colOff>1204852</xdr:colOff>
      <xdr:row>27</xdr:row>
      <xdr:rowOff>954698</xdr:rowOff>
    </xdr:to>
    <xdr:pic>
      <xdr:nvPicPr>
        <xdr:cNvPr id="22" name="Рисунок 21" descr="15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b="21427"/>
        <a:stretch>
          <a:fillRect/>
        </a:stretch>
      </xdr:blipFill>
      <xdr:spPr>
        <a:xfrm>
          <a:off x="16852" y="16796971"/>
          <a:ext cx="1188000" cy="9312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11723</xdr:rowOff>
    </xdr:from>
    <xdr:to>
      <xdr:col>0</xdr:col>
      <xdr:colOff>1200150</xdr:colOff>
      <xdr:row>28</xdr:row>
      <xdr:rowOff>952500</xdr:rowOff>
    </xdr:to>
    <xdr:pic>
      <xdr:nvPicPr>
        <xdr:cNvPr id="23" name="Рисунок 22" descr="16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t="21429"/>
        <a:stretch>
          <a:fillRect/>
        </a:stretch>
      </xdr:blipFill>
      <xdr:spPr>
        <a:xfrm>
          <a:off x="0" y="17720896"/>
          <a:ext cx="1200150" cy="940777"/>
        </a:xfrm>
        <a:prstGeom prst="rect">
          <a:avLst/>
        </a:prstGeom>
      </xdr:spPr>
    </xdr:pic>
    <xdr:clientData/>
  </xdr:twoCellAnchor>
  <xdr:twoCellAnchor editAs="oneCell">
    <xdr:from>
      <xdr:col>0</xdr:col>
      <xdr:colOff>16852</xdr:colOff>
      <xdr:row>29</xdr:row>
      <xdr:rowOff>30773</xdr:rowOff>
    </xdr:from>
    <xdr:to>
      <xdr:col>0</xdr:col>
      <xdr:colOff>1204852</xdr:colOff>
      <xdr:row>29</xdr:row>
      <xdr:rowOff>954698</xdr:rowOff>
    </xdr:to>
    <xdr:pic>
      <xdr:nvPicPr>
        <xdr:cNvPr id="24" name="Рисунок 23" descr="17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b="22229"/>
        <a:stretch>
          <a:fillRect/>
        </a:stretch>
      </xdr:blipFill>
      <xdr:spPr>
        <a:xfrm>
          <a:off x="16852" y="18728348"/>
          <a:ext cx="1188000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7328</xdr:colOff>
      <xdr:row>30</xdr:row>
      <xdr:rowOff>16853</xdr:rowOff>
    </xdr:from>
    <xdr:to>
      <xdr:col>0</xdr:col>
      <xdr:colOff>1201615</xdr:colOff>
      <xdr:row>30</xdr:row>
      <xdr:rowOff>937846</xdr:rowOff>
    </xdr:to>
    <xdr:pic>
      <xdr:nvPicPr>
        <xdr:cNvPr id="25" name="Рисунок 24" descr="18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b="20635"/>
        <a:stretch>
          <a:fillRect/>
        </a:stretch>
      </xdr:blipFill>
      <xdr:spPr>
        <a:xfrm>
          <a:off x="7328" y="19645680"/>
          <a:ext cx="1194287" cy="920993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26" name="Рисунок 25" descr="logo-bbs.gif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371475" y="76200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27" name="Рисунок 26" descr="logo-okean.gif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962150" y="66674"/>
          <a:ext cx="77152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85" zoomScaleNormal="85" workbookViewId="0">
      <selection activeCell="W14" sqref="W14"/>
    </sheetView>
  </sheetViews>
  <sheetFormatPr defaultRowHeight="15" x14ac:dyDescent="0.25"/>
  <cols>
    <col min="1" max="1" width="18.140625" customWidth="1"/>
    <col min="2" max="2" width="8.42578125" customWidth="1"/>
    <col min="3" max="3" width="22.42578125" style="2" customWidth="1"/>
    <col min="4" max="4" width="15.7109375" style="3" customWidth="1"/>
    <col min="5" max="5" width="15.7109375" style="2" customWidth="1"/>
    <col min="6" max="6" width="15.7109375" style="4" customWidth="1"/>
    <col min="7" max="7" width="17.85546875" style="2" customWidth="1"/>
    <col min="8" max="8" width="16.5703125" style="53" customWidth="1"/>
    <col min="9" max="9" width="6" style="54" hidden="1" customWidth="1"/>
    <col min="10" max="10" width="16.7109375" style="54" customWidth="1"/>
    <col min="11" max="11" width="6" style="54" hidden="1" customWidth="1"/>
    <col min="12" max="12" width="14.5703125" style="54" customWidth="1"/>
    <col min="13" max="13" width="2.5703125" style="55" hidden="1" customWidth="1"/>
    <col min="14" max="14" width="5.5703125" style="55" customWidth="1"/>
    <col min="15" max="15" width="16.140625" style="55" bestFit="1" customWidth="1"/>
    <col min="16" max="16" width="7.28515625" hidden="1" customWidth="1"/>
    <col min="17" max="17" width="0" hidden="1" customWidth="1"/>
    <col min="18" max="18" width="8.7109375" hidden="1" customWidth="1"/>
  </cols>
  <sheetData>
    <row r="1" spans="1:18" ht="26.25" customHeight="1" x14ac:dyDescent="0.25">
      <c r="A1" s="1" t="s">
        <v>0</v>
      </c>
      <c r="B1" s="1"/>
      <c r="C1" s="11"/>
      <c r="D1" s="87" t="s">
        <v>61</v>
      </c>
      <c r="E1" s="87"/>
      <c r="F1" s="87"/>
      <c r="G1" s="87"/>
      <c r="H1" s="24"/>
      <c r="I1" s="24"/>
      <c r="J1" s="98" t="s">
        <v>64</v>
      </c>
      <c r="K1" s="98"/>
      <c r="L1" s="98"/>
      <c r="M1" s="98"/>
      <c r="N1" s="98"/>
      <c r="O1" s="98"/>
      <c r="Q1" s="24"/>
    </row>
    <row r="2" spans="1:18" ht="26.25" customHeight="1" x14ac:dyDescent="0.25">
      <c r="A2" s="1"/>
      <c r="B2" s="1"/>
      <c r="C2" s="12"/>
      <c r="D2" s="88"/>
      <c r="E2" s="88"/>
      <c r="F2" s="88"/>
      <c r="G2" s="88"/>
      <c r="H2" s="25"/>
      <c r="I2" s="25"/>
      <c r="J2" s="98"/>
      <c r="K2" s="98"/>
      <c r="L2" s="98"/>
      <c r="M2" s="98"/>
      <c r="N2" s="98"/>
      <c r="O2" s="98"/>
    </row>
    <row r="3" spans="1:18" ht="26.25" customHeight="1" x14ac:dyDescent="0.25">
      <c r="A3" s="1"/>
      <c r="B3" s="1"/>
      <c r="C3" s="13"/>
      <c r="D3" s="89"/>
      <c r="E3" s="89"/>
      <c r="F3" s="89"/>
      <c r="G3" s="89"/>
      <c r="H3" s="26"/>
      <c r="I3" s="26"/>
      <c r="J3" s="99"/>
      <c r="K3" s="99"/>
      <c r="L3" s="99"/>
      <c r="M3" s="99"/>
      <c r="N3" s="99"/>
      <c r="O3" s="99"/>
    </row>
    <row r="4" spans="1:18" ht="18" customHeight="1" x14ac:dyDescent="0.25">
      <c r="A4" s="94" t="s">
        <v>3</v>
      </c>
      <c r="B4" s="94"/>
      <c r="C4" s="95"/>
      <c r="D4" s="96" t="s">
        <v>60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8" ht="18" customHeight="1" x14ac:dyDescent="0.25">
      <c r="A5" s="92" t="s">
        <v>4</v>
      </c>
      <c r="B5" s="92"/>
      <c r="C5" s="93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8" ht="18" customHeight="1" x14ac:dyDescent="0.25">
      <c r="A6" s="90" t="s">
        <v>5</v>
      </c>
      <c r="B6" s="90"/>
      <c r="C6" s="91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8" ht="29.25" customHeight="1" x14ac:dyDescent="0.25">
      <c r="A7" s="28"/>
      <c r="B7" s="28"/>
      <c r="C7" s="28"/>
      <c r="D7" s="28"/>
      <c r="E7" s="28"/>
      <c r="F7" s="28"/>
      <c r="G7" s="28"/>
      <c r="H7" s="28" t="s">
        <v>65</v>
      </c>
      <c r="I7" s="28"/>
      <c r="J7" s="28"/>
      <c r="K7" s="28"/>
      <c r="L7" s="28"/>
      <c r="M7" s="29"/>
      <c r="N7" s="29"/>
      <c r="O7" s="100">
        <f>SUM(O14:O41)</f>
        <v>0</v>
      </c>
    </row>
    <row r="8" spans="1:18" ht="21" customHeight="1" thickBot="1" x14ac:dyDescent="0.3">
      <c r="A8" s="57"/>
      <c r="B8" s="58"/>
      <c r="C8" s="58"/>
      <c r="D8" s="58"/>
      <c r="E8" s="58"/>
      <c r="F8" s="58"/>
      <c r="G8" s="59"/>
      <c r="H8" s="30">
        <f>SUM(I14:I41)</f>
        <v>0</v>
      </c>
      <c r="I8" s="31"/>
      <c r="J8" s="32">
        <f>SUM(K14:K41)</f>
        <v>0</v>
      </c>
      <c r="K8" s="31"/>
      <c r="L8" s="33">
        <f>SUM(M14:M41)</f>
        <v>0</v>
      </c>
      <c r="M8" s="34"/>
      <c r="N8" s="102" t="s">
        <v>66</v>
      </c>
      <c r="O8" s="101"/>
      <c r="P8" s="35"/>
      <c r="Q8" s="35"/>
      <c r="R8" s="35"/>
    </row>
    <row r="9" spans="1:18" ht="18" customHeight="1" thickTop="1" x14ac:dyDescent="0.25">
      <c r="A9" s="67" t="s">
        <v>75</v>
      </c>
      <c r="B9" s="70" t="s">
        <v>76</v>
      </c>
      <c r="C9" s="73" t="s">
        <v>1</v>
      </c>
      <c r="D9" s="76" t="s">
        <v>6</v>
      </c>
      <c r="E9" s="79" t="s">
        <v>77</v>
      </c>
      <c r="F9" s="79" t="s">
        <v>2</v>
      </c>
      <c r="G9" s="82" t="s">
        <v>78</v>
      </c>
      <c r="H9" s="105" t="s">
        <v>80</v>
      </c>
      <c r="I9" s="106"/>
      <c r="J9" s="106"/>
      <c r="K9" s="106"/>
      <c r="L9" s="107"/>
      <c r="M9" s="36"/>
      <c r="N9" s="103"/>
      <c r="O9" s="62" t="s">
        <v>67</v>
      </c>
      <c r="P9" s="35"/>
      <c r="Q9" s="35"/>
      <c r="R9" s="35"/>
    </row>
    <row r="10" spans="1:18" ht="18.75" customHeight="1" x14ac:dyDescent="0.25">
      <c r="A10" s="68"/>
      <c r="B10" s="71"/>
      <c r="C10" s="74"/>
      <c r="D10" s="77"/>
      <c r="E10" s="80"/>
      <c r="F10" s="80"/>
      <c r="G10" s="83"/>
      <c r="H10" s="37" t="s">
        <v>68</v>
      </c>
      <c r="I10" s="38"/>
      <c r="J10" s="39" t="s">
        <v>69</v>
      </c>
      <c r="K10" s="38"/>
      <c r="L10" s="39" t="s">
        <v>70</v>
      </c>
      <c r="M10" s="40"/>
      <c r="N10" s="103"/>
      <c r="O10" s="62"/>
      <c r="P10" s="35"/>
      <c r="Q10" s="35"/>
      <c r="R10" s="35"/>
    </row>
    <row r="11" spans="1:18" ht="17.25" customHeight="1" x14ac:dyDescent="0.25">
      <c r="A11" s="68"/>
      <c r="B11" s="71"/>
      <c r="C11" s="74"/>
      <c r="D11" s="77"/>
      <c r="E11" s="80"/>
      <c r="F11" s="80"/>
      <c r="G11" s="83"/>
      <c r="H11" s="64" t="s">
        <v>71</v>
      </c>
      <c r="I11" s="65"/>
      <c r="J11" s="65"/>
      <c r="K11" s="65"/>
      <c r="L11" s="66"/>
      <c r="M11" s="36"/>
      <c r="N11" s="103"/>
      <c r="O11" s="62"/>
      <c r="P11" s="35"/>
      <c r="Q11" s="35"/>
      <c r="R11" s="35"/>
    </row>
    <row r="12" spans="1:18" ht="16.5" customHeight="1" x14ac:dyDescent="0.25">
      <c r="A12" s="69"/>
      <c r="B12" s="72"/>
      <c r="C12" s="75"/>
      <c r="D12" s="78"/>
      <c r="E12" s="81"/>
      <c r="F12" s="81"/>
      <c r="G12" s="84"/>
      <c r="H12" s="41" t="s">
        <v>72</v>
      </c>
      <c r="I12" s="39"/>
      <c r="J12" s="39" t="s">
        <v>73</v>
      </c>
      <c r="K12" s="39"/>
      <c r="L12" s="39" t="s">
        <v>74</v>
      </c>
      <c r="M12" s="40"/>
      <c r="N12" s="104"/>
      <c r="O12" s="63"/>
      <c r="P12" s="35"/>
      <c r="Q12" s="35"/>
      <c r="R12" s="35"/>
    </row>
    <row r="13" spans="1:18" ht="27.75" customHeight="1" x14ac:dyDescent="0.3">
      <c r="A13" s="21"/>
      <c r="B13" s="22" t="s">
        <v>62</v>
      </c>
      <c r="C13" s="23"/>
      <c r="D13" s="23"/>
      <c r="E13" s="23"/>
      <c r="F13" s="23"/>
      <c r="G13" s="23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8" ht="75.75" customHeight="1" x14ac:dyDescent="0.25">
      <c r="A14" s="5"/>
      <c r="B14" s="14" t="s">
        <v>33</v>
      </c>
      <c r="C14" s="6" t="s">
        <v>7</v>
      </c>
      <c r="D14" s="9" t="s">
        <v>32</v>
      </c>
      <c r="E14" s="8" t="s">
        <v>8</v>
      </c>
      <c r="F14" s="10" t="s">
        <v>51</v>
      </c>
      <c r="G14" s="20">
        <v>274</v>
      </c>
      <c r="H14" s="43">
        <v>2.923</v>
      </c>
      <c r="I14" s="44">
        <f t="shared" ref="I14:I20" si="0">H14*O14</f>
        <v>0</v>
      </c>
      <c r="J14" s="45">
        <v>2.5579999999999998</v>
      </c>
      <c r="K14" s="44">
        <f t="shared" ref="K14:K20" si="1">J14*O14</f>
        <v>0</v>
      </c>
      <c r="L14" s="46">
        <v>2.1920000000000002</v>
      </c>
      <c r="M14" s="47">
        <f t="shared" ref="M14:M20" si="2">L14*O14</f>
        <v>0</v>
      </c>
      <c r="N14" s="48"/>
      <c r="O14" s="47"/>
      <c r="P14" s="35"/>
      <c r="Q14" s="35"/>
      <c r="R14" s="27" t="e">
        <f>#REF!*#REF!</f>
        <v>#REF!</v>
      </c>
    </row>
    <row r="15" spans="1:18" ht="75.75" customHeight="1" x14ac:dyDescent="0.25">
      <c r="A15" s="7"/>
      <c r="B15" s="14" t="s">
        <v>34</v>
      </c>
      <c r="C15" s="6" t="s">
        <v>9</v>
      </c>
      <c r="D15" s="9" t="s">
        <v>31</v>
      </c>
      <c r="E15" s="8" t="s">
        <v>8</v>
      </c>
      <c r="F15" s="10" t="s">
        <v>51</v>
      </c>
      <c r="G15" s="20">
        <v>274</v>
      </c>
      <c r="H15" s="43">
        <v>2.923</v>
      </c>
      <c r="I15" s="44">
        <f t="shared" ref="I15:I16" si="3">H15*O15</f>
        <v>0</v>
      </c>
      <c r="J15" s="45">
        <v>2.5579999999999998</v>
      </c>
      <c r="K15" s="44">
        <f t="shared" ref="K15:K16" si="4">J15*O15</f>
        <v>0</v>
      </c>
      <c r="L15" s="46">
        <v>2.1920000000000002</v>
      </c>
      <c r="M15" s="47">
        <f t="shared" ref="M15:M16" si="5">L15*O15</f>
        <v>0</v>
      </c>
      <c r="N15" s="48"/>
      <c r="O15" s="47"/>
      <c r="P15" s="35"/>
      <c r="Q15" s="35"/>
      <c r="R15" s="27" t="e">
        <f>#REF!*#REF!</f>
        <v>#REF!</v>
      </c>
    </row>
    <row r="16" spans="1:18" ht="75.75" customHeight="1" x14ac:dyDescent="0.25">
      <c r="A16" s="7"/>
      <c r="B16" s="14" t="s">
        <v>35</v>
      </c>
      <c r="C16" s="6" t="s">
        <v>11</v>
      </c>
      <c r="D16" s="9" t="s">
        <v>30</v>
      </c>
      <c r="E16" s="8" t="s">
        <v>8</v>
      </c>
      <c r="F16" s="10" t="s">
        <v>51</v>
      </c>
      <c r="G16" s="20">
        <v>274</v>
      </c>
      <c r="H16" s="43">
        <v>2.923</v>
      </c>
      <c r="I16" s="44">
        <f t="shared" si="3"/>
        <v>0</v>
      </c>
      <c r="J16" s="45">
        <v>2.5579999999999998</v>
      </c>
      <c r="K16" s="44">
        <f t="shared" si="4"/>
        <v>0</v>
      </c>
      <c r="L16" s="46">
        <v>2.1920000000000002</v>
      </c>
      <c r="M16" s="47">
        <f t="shared" si="5"/>
        <v>0</v>
      </c>
      <c r="N16" s="48"/>
      <c r="O16" s="47"/>
      <c r="P16" s="35"/>
      <c r="Q16" s="35"/>
      <c r="R16" s="27" t="e">
        <f>#REF!*#REF!</f>
        <v>#REF!</v>
      </c>
    </row>
    <row r="17" spans="1:18" ht="75.75" customHeight="1" x14ac:dyDescent="0.25">
      <c r="A17" s="15"/>
      <c r="B17" s="16" t="s">
        <v>36</v>
      </c>
      <c r="C17" s="17" t="s">
        <v>10</v>
      </c>
      <c r="D17" s="9" t="s">
        <v>29</v>
      </c>
      <c r="E17" s="18" t="s">
        <v>8</v>
      </c>
      <c r="F17" s="19" t="s">
        <v>63</v>
      </c>
      <c r="G17" s="20">
        <v>536</v>
      </c>
      <c r="H17" s="43">
        <v>5.718</v>
      </c>
      <c r="I17" s="44">
        <f t="shared" si="0"/>
        <v>0</v>
      </c>
      <c r="J17" s="45">
        <v>5.0030000000000001</v>
      </c>
      <c r="K17" s="44">
        <f t="shared" si="1"/>
        <v>0</v>
      </c>
      <c r="L17" s="46">
        <v>4.2880000000000003</v>
      </c>
      <c r="M17" s="47">
        <f t="shared" si="2"/>
        <v>0</v>
      </c>
      <c r="N17" s="48"/>
      <c r="O17" s="47"/>
      <c r="P17" s="35"/>
      <c r="Q17" s="35"/>
      <c r="R17" s="27" t="e">
        <f>#REF!*#REF!</f>
        <v>#REF!</v>
      </c>
    </row>
    <row r="18" spans="1:18" ht="75.75" customHeight="1" x14ac:dyDescent="0.25">
      <c r="A18" s="7"/>
      <c r="B18" s="14" t="s">
        <v>37</v>
      </c>
      <c r="C18" s="6" t="s">
        <v>12</v>
      </c>
      <c r="D18" s="9" t="s">
        <v>28</v>
      </c>
      <c r="E18" s="8" t="s">
        <v>8</v>
      </c>
      <c r="F18" s="10" t="s">
        <v>51</v>
      </c>
      <c r="G18" s="20">
        <v>274</v>
      </c>
      <c r="H18" s="43">
        <v>2.923</v>
      </c>
      <c r="I18" s="44">
        <f t="shared" ref="I18:I19" si="6">H18*O18</f>
        <v>0</v>
      </c>
      <c r="J18" s="45">
        <v>2.5579999999999998</v>
      </c>
      <c r="K18" s="44">
        <f t="shared" ref="K18:K19" si="7">J18*O18</f>
        <v>0</v>
      </c>
      <c r="L18" s="46">
        <v>2.1920000000000002</v>
      </c>
      <c r="M18" s="47">
        <f t="shared" ref="M18:M19" si="8">L18*O18</f>
        <v>0</v>
      </c>
      <c r="N18" s="48"/>
      <c r="O18" s="47"/>
      <c r="P18" s="35"/>
      <c r="Q18" s="35"/>
      <c r="R18" s="27" t="e">
        <f>#REF!*#REF!</f>
        <v>#REF!</v>
      </c>
    </row>
    <row r="19" spans="1:18" ht="75.75" customHeight="1" x14ac:dyDescent="0.25">
      <c r="A19" s="7"/>
      <c r="B19" s="14" t="s">
        <v>38</v>
      </c>
      <c r="C19" s="6" t="s">
        <v>13</v>
      </c>
      <c r="D19" s="9" t="s">
        <v>27</v>
      </c>
      <c r="E19" s="8" t="s">
        <v>8</v>
      </c>
      <c r="F19" s="10" t="s">
        <v>51</v>
      </c>
      <c r="G19" s="20">
        <v>274</v>
      </c>
      <c r="H19" s="43">
        <v>2.923</v>
      </c>
      <c r="I19" s="44">
        <f t="shared" si="6"/>
        <v>0</v>
      </c>
      <c r="J19" s="45">
        <v>2.5579999999999998</v>
      </c>
      <c r="K19" s="44">
        <f t="shared" si="7"/>
        <v>0</v>
      </c>
      <c r="L19" s="46">
        <v>2.1920000000000002</v>
      </c>
      <c r="M19" s="47">
        <f t="shared" si="8"/>
        <v>0</v>
      </c>
      <c r="N19" s="48"/>
      <c r="O19" s="47"/>
      <c r="P19" s="42"/>
      <c r="Q19" s="42"/>
      <c r="R19" s="27" t="e">
        <f>#REF!*#REF!</f>
        <v>#REF!</v>
      </c>
    </row>
    <row r="20" spans="1:18" ht="75.75" customHeight="1" x14ac:dyDescent="0.25">
      <c r="A20" s="7"/>
      <c r="B20" s="14" t="s">
        <v>39</v>
      </c>
      <c r="C20" s="6" t="s">
        <v>14</v>
      </c>
      <c r="D20" s="9" t="s">
        <v>26</v>
      </c>
      <c r="E20" s="8" t="s">
        <v>8</v>
      </c>
      <c r="F20" s="10" t="s">
        <v>51</v>
      </c>
      <c r="G20" s="20">
        <v>479</v>
      </c>
      <c r="H20" s="43">
        <v>5.1100000000000003</v>
      </c>
      <c r="I20" s="44">
        <f t="shared" si="0"/>
        <v>0</v>
      </c>
      <c r="J20" s="45">
        <v>4.4710000000000001</v>
      </c>
      <c r="K20" s="44">
        <f t="shared" si="1"/>
        <v>0</v>
      </c>
      <c r="L20" s="46">
        <v>3.8319999999999999</v>
      </c>
      <c r="M20" s="47">
        <f t="shared" si="2"/>
        <v>0</v>
      </c>
      <c r="N20" s="48"/>
      <c r="O20" s="47"/>
      <c r="P20" s="35"/>
      <c r="R20" s="27" t="e">
        <f>#REF!*#REF!</f>
        <v>#REF!</v>
      </c>
    </row>
    <row r="21" spans="1:18" ht="75.75" customHeight="1" x14ac:dyDescent="0.25">
      <c r="A21" s="7"/>
      <c r="B21" s="14" t="s">
        <v>40</v>
      </c>
      <c r="C21" s="6" t="s">
        <v>59</v>
      </c>
      <c r="D21" s="9" t="s">
        <v>25</v>
      </c>
      <c r="E21" s="8" t="s">
        <v>8</v>
      </c>
      <c r="F21" s="10" t="s">
        <v>51</v>
      </c>
      <c r="G21" s="20">
        <v>206</v>
      </c>
      <c r="H21" s="43">
        <v>2.198</v>
      </c>
      <c r="I21" s="44">
        <f>H21*O21</f>
        <v>0</v>
      </c>
      <c r="J21" s="45">
        <v>1.92</v>
      </c>
      <c r="K21" s="44">
        <f>J21*O21</f>
        <v>0</v>
      </c>
      <c r="L21" s="46">
        <v>1.64</v>
      </c>
      <c r="M21" s="47">
        <f>L21*O21</f>
        <v>0</v>
      </c>
      <c r="N21" s="52"/>
      <c r="O21" s="47"/>
      <c r="P21" s="35"/>
      <c r="R21" s="27" t="e">
        <f>#REF!*#REF!</f>
        <v>#REF!</v>
      </c>
    </row>
    <row r="22" spans="1:18" ht="75.75" customHeight="1" x14ac:dyDescent="0.25">
      <c r="A22" s="7"/>
      <c r="B22" s="14" t="s">
        <v>41</v>
      </c>
      <c r="C22" s="6" t="s">
        <v>58</v>
      </c>
      <c r="D22" s="9" t="s">
        <v>24</v>
      </c>
      <c r="E22" s="8" t="s">
        <v>8</v>
      </c>
      <c r="F22" s="10" t="s">
        <v>51</v>
      </c>
      <c r="G22" s="20">
        <v>206</v>
      </c>
      <c r="H22" s="43">
        <v>2.198</v>
      </c>
      <c r="I22" s="44">
        <f t="shared" ref="I22:I26" si="9">H22*O22</f>
        <v>0</v>
      </c>
      <c r="J22" s="45">
        <v>1.92</v>
      </c>
      <c r="K22" s="44">
        <f t="shared" ref="K22:K26" si="10">J22*O22</f>
        <v>0</v>
      </c>
      <c r="L22" s="46">
        <v>1.64</v>
      </c>
      <c r="M22" s="47">
        <f t="shared" ref="M22:M26" si="11">L22*O22</f>
        <v>0</v>
      </c>
      <c r="N22" s="52"/>
      <c r="O22" s="47"/>
      <c r="P22" s="35"/>
      <c r="R22" s="27" t="e">
        <f>#REF!*#REF!</f>
        <v>#REF!</v>
      </c>
    </row>
    <row r="23" spans="1:18" ht="75.75" customHeight="1" x14ac:dyDescent="0.25">
      <c r="A23" s="7"/>
      <c r="B23" s="14" t="s">
        <v>42</v>
      </c>
      <c r="C23" s="6" t="s">
        <v>57</v>
      </c>
      <c r="D23" s="9" t="s">
        <v>23</v>
      </c>
      <c r="E23" s="8" t="s">
        <v>8</v>
      </c>
      <c r="F23" s="10" t="s">
        <v>51</v>
      </c>
      <c r="G23" s="20">
        <v>206</v>
      </c>
      <c r="H23" s="43">
        <v>2.198</v>
      </c>
      <c r="I23" s="44">
        <f t="shared" si="9"/>
        <v>0</v>
      </c>
      <c r="J23" s="45">
        <v>1.92</v>
      </c>
      <c r="K23" s="44">
        <f t="shared" si="10"/>
        <v>0</v>
      </c>
      <c r="L23" s="46">
        <v>1.64</v>
      </c>
      <c r="M23" s="47">
        <f t="shared" si="11"/>
        <v>0</v>
      </c>
      <c r="N23" s="52"/>
      <c r="O23" s="47"/>
      <c r="R23" s="27" t="e">
        <f>#REF!*#REF!</f>
        <v>#REF!</v>
      </c>
    </row>
    <row r="24" spans="1:18" ht="75.75" customHeight="1" x14ac:dyDescent="0.25">
      <c r="A24" s="7"/>
      <c r="B24" s="14" t="s">
        <v>43</v>
      </c>
      <c r="C24" s="6" t="s">
        <v>56</v>
      </c>
      <c r="D24" s="9" t="s">
        <v>22</v>
      </c>
      <c r="E24" s="8" t="s">
        <v>8</v>
      </c>
      <c r="F24" s="10" t="s">
        <v>51</v>
      </c>
      <c r="G24" s="20">
        <v>274</v>
      </c>
      <c r="H24" s="43">
        <v>2.923</v>
      </c>
      <c r="I24" s="44">
        <f t="shared" si="9"/>
        <v>0</v>
      </c>
      <c r="J24" s="45">
        <v>2.5579999999999998</v>
      </c>
      <c r="K24" s="44">
        <f t="shared" si="10"/>
        <v>0</v>
      </c>
      <c r="L24" s="46">
        <v>2.1920000000000002</v>
      </c>
      <c r="M24" s="47">
        <f t="shared" si="11"/>
        <v>0</v>
      </c>
      <c r="N24" s="48"/>
      <c r="O24" s="47"/>
      <c r="P24" s="49"/>
      <c r="R24" s="27" t="e">
        <f>#REF!*#REF!</f>
        <v>#REF!</v>
      </c>
    </row>
    <row r="25" spans="1:18" ht="75.75" customHeight="1" x14ac:dyDescent="0.25">
      <c r="A25" s="7"/>
      <c r="B25" s="14" t="s">
        <v>44</v>
      </c>
      <c r="C25" s="6" t="s">
        <v>55</v>
      </c>
      <c r="D25" s="9" t="s">
        <v>21</v>
      </c>
      <c r="E25" s="8" t="s">
        <v>8</v>
      </c>
      <c r="F25" s="10" t="s">
        <v>51</v>
      </c>
      <c r="G25" s="20">
        <v>274</v>
      </c>
      <c r="H25" s="43">
        <v>2.923</v>
      </c>
      <c r="I25" s="44">
        <f t="shared" si="9"/>
        <v>0</v>
      </c>
      <c r="J25" s="45">
        <v>2.5579999999999998</v>
      </c>
      <c r="K25" s="44">
        <f t="shared" si="10"/>
        <v>0</v>
      </c>
      <c r="L25" s="46">
        <v>2.1920000000000002</v>
      </c>
      <c r="M25" s="47">
        <f t="shared" si="11"/>
        <v>0</v>
      </c>
      <c r="N25" s="48"/>
      <c r="O25" s="47"/>
      <c r="P25" s="50"/>
      <c r="R25" s="27" t="e">
        <f>#REF!*#REF!</f>
        <v>#REF!</v>
      </c>
    </row>
    <row r="26" spans="1:18" ht="75.75" customHeight="1" x14ac:dyDescent="0.25">
      <c r="A26" s="7"/>
      <c r="B26" s="14" t="s">
        <v>45</v>
      </c>
      <c r="C26" s="6" t="s">
        <v>54</v>
      </c>
      <c r="D26" s="9" t="s">
        <v>20</v>
      </c>
      <c r="E26" s="8" t="s">
        <v>8</v>
      </c>
      <c r="F26" s="10" t="s">
        <v>51</v>
      </c>
      <c r="G26" s="20">
        <v>274</v>
      </c>
      <c r="H26" s="43">
        <v>2.923</v>
      </c>
      <c r="I26" s="44">
        <f t="shared" si="9"/>
        <v>0</v>
      </c>
      <c r="J26" s="45">
        <v>2.5579999999999998</v>
      </c>
      <c r="K26" s="44">
        <f t="shared" si="10"/>
        <v>0</v>
      </c>
      <c r="L26" s="46">
        <v>2.1920000000000002</v>
      </c>
      <c r="M26" s="47">
        <f t="shared" si="11"/>
        <v>0</v>
      </c>
      <c r="N26" s="48"/>
      <c r="O26" s="47"/>
      <c r="P26" s="51"/>
      <c r="R26" s="27" t="e">
        <f>#REF!*#REF!</f>
        <v>#REF!</v>
      </c>
    </row>
    <row r="27" spans="1:18" ht="75.75" customHeight="1" x14ac:dyDescent="0.25">
      <c r="A27" s="7"/>
      <c r="B27" s="14" t="s">
        <v>46</v>
      </c>
      <c r="C27" s="6">
        <v>23980</v>
      </c>
      <c r="D27" s="9" t="s">
        <v>16</v>
      </c>
      <c r="E27" s="8" t="s">
        <v>8</v>
      </c>
      <c r="F27" s="10" t="s">
        <v>51</v>
      </c>
      <c r="G27" s="20">
        <v>206</v>
      </c>
      <c r="H27" s="43">
        <v>2.198</v>
      </c>
      <c r="I27" s="44">
        <f t="shared" ref="I27:I31" si="12">H27*O27</f>
        <v>0</v>
      </c>
      <c r="J27" s="45">
        <v>1.92</v>
      </c>
      <c r="K27" s="44">
        <f t="shared" ref="K27:K31" si="13">J27*O27</f>
        <v>0</v>
      </c>
      <c r="L27" s="46">
        <v>1.64</v>
      </c>
      <c r="M27" s="47">
        <f t="shared" ref="M27:M31" si="14">L27*O27</f>
        <v>0</v>
      </c>
      <c r="N27" s="52"/>
      <c r="O27" s="47"/>
      <c r="P27" s="51"/>
      <c r="R27" s="27" t="e">
        <f>#REF!*#REF!</f>
        <v>#REF!</v>
      </c>
    </row>
    <row r="28" spans="1:18" ht="75.75" customHeight="1" x14ac:dyDescent="0.25">
      <c r="A28" s="7"/>
      <c r="B28" s="14" t="s">
        <v>47</v>
      </c>
      <c r="C28" s="6" t="s">
        <v>53</v>
      </c>
      <c r="D28" s="9" t="s">
        <v>19</v>
      </c>
      <c r="E28" s="8" t="s">
        <v>8</v>
      </c>
      <c r="F28" s="10" t="s">
        <v>51</v>
      </c>
      <c r="G28" s="20">
        <v>206</v>
      </c>
      <c r="H28" s="43">
        <v>2.198</v>
      </c>
      <c r="I28" s="44">
        <f t="shared" si="12"/>
        <v>0</v>
      </c>
      <c r="J28" s="45">
        <v>1.92</v>
      </c>
      <c r="K28" s="44">
        <f t="shared" si="13"/>
        <v>0</v>
      </c>
      <c r="L28" s="46">
        <v>1.64</v>
      </c>
      <c r="M28" s="47">
        <f t="shared" si="14"/>
        <v>0</v>
      </c>
      <c r="N28" s="52"/>
      <c r="O28" s="47"/>
      <c r="P28" s="51"/>
      <c r="R28" s="27" t="e">
        <f>#REF!*#REF!</f>
        <v>#REF!</v>
      </c>
    </row>
    <row r="29" spans="1:18" ht="75.75" customHeight="1" x14ac:dyDescent="0.25">
      <c r="A29" s="7"/>
      <c r="B29" s="14" t="s">
        <v>48</v>
      </c>
      <c r="C29" s="6" t="s">
        <v>52</v>
      </c>
      <c r="D29" s="9"/>
      <c r="E29" s="8" t="s">
        <v>8</v>
      </c>
      <c r="F29" s="10" t="s">
        <v>51</v>
      </c>
      <c r="G29" s="20">
        <v>206</v>
      </c>
      <c r="H29" s="43">
        <v>2.198</v>
      </c>
      <c r="I29" s="44">
        <f t="shared" si="12"/>
        <v>0</v>
      </c>
      <c r="J29" s="45">
        <v>1.92</v>
      </c>
      <c r="K29" s="44">
        <f t="shared" si="13"/>
        <v>0</v>
      </c>
      <c r="L29" s="46">
        <v>1.64</v>
      </c>
      <c r="M29" s="47">
        <f t="shared" si="14"/>
        <v>0</v>
      </c>
      <c r="N29" s="52"/>
      <c r="O29" s="47"/>
      <c r="P29" s="51"/>
      <c r="R29" s="27" t="e">
        <f>#REF!*#REF!</f>
        <v>#REF!</v>
      </c>
    </row>
    <row r="30" spans="1:18" ht="75.75" customHeight="1" x14ac:dyDescent="0.25">
      <c r="A30" s="7"/>
      <c r="B30" s="14" t="s">
        <v>49</v>
      </c>
      <c r="C30" s="6" t="s">
        <v>15</v>
      </c>
      <c r="D30" s="9"/>
      <c r="E30" s="8" t="s">
        <v>8</v>
      </c>
      <c r="F30" s="10" t="s">
        <v>51</v>
      </c>
      <c r="G30" s="20">
        <v>206</v>
      </c>
      <c r="H30" s="43">
        <v>2.198</v>
      </c>
      <c r="I30" s="44">
        <f t="shared" si="12"/>
        <v>0</v>
      </c>
      <c r="J30" s="45">
        <v>1.92</v>
      </c>
      <c r="K30" s="44">
        <f t="shared" si="13"/>
        <v>0</v>
      </c>
      <c r="L30" s="46">
        <v>1.64</v>
      </c>
      <c r="M30" s="47">
        <f t="shared" si="14"/>
        <v>0</v>
      </c>
      <c r="N30" s="52"/>
      <c r="O30" s="47"/>
      <c r="P30" s="51"/>
      <c r="R30" s="27" t="e">
        <f>#REF!*#REF!</f>
        <v>#REF!</v>
      </c>
    </row>
    <row r="31" spans="1:18" ht="75.75" customHeight="1" x14ac:dyDescent="0.25">
      <c r="A31" s="7"/>
      <c r="B31" s="14" t="s">
        <v>50</v>
      </c>
      <c r="C31" s="6" t="s">
        <v>17</v>
      </c>
      <c r="D31" s="9" t="s">
        <v>18</v>
      </c>
      <c r="E31" s="8" t="s">
        <v>8</v>
      </c>
      <c r="F31" s="10" t="s">
        <v>51</v>
      </c>
      <c r="G31" s="20">
        <v>479</v>
      </c>
      <c r="H31" s="43">
        <v>5.1100000000000003</v>
      </c>
      <c r="I31" s="44">
        <f t="shared" si="12"/>
        <v>0</v>
      </c>
      <c r="J31" s="45">
        <v>4.4710000000000001</v>
      </c>
      <c r="K31" s="44">
        <f t="shared" si="13"/>
        <v>0</v>
      </c>
      <c r="L31" s="46">
        <v>3.8319999999999999</v>
      </c>
      <c r="M31" s="47">
        <f t="shared" si="14"/>
        <v>0</v>
      </c>
      <c r="N31" s="48"/>
      <c r="O31" s="47"/>
      <c r="P31" s="51"/>
      <c r="R31" s="27" t="e">
        <f>#REF!*#REF!</f>
        <v>#REF!</v>
      </c>
    </row>
    <row r="32" spans="1:18" ht="6.75" customHeight="1" x14ac:dyDescent="0.25"/>
    <row r="33" spans="1:15" ht="21" x14ac:dyDescent="0.25">
      <c r="A33" s="60" t="s">
        <v>79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</sheetData>
  <autoFilter ref="G13:G31"/>
  <mergeCells count="21">
    <mergeCell ref="O7:O8"/>
    <mergeCell ref="N8:N12"/>
    <mergeCell ref="H9:L9"/>
    <mergeCell ref="D5:Q5"/>
    <mergeCell ref="D6:Q6"/>
    <mergeCell ref="D1:G3"/>
    <mergeCell ref="A6:C6"/>
    <mergeCell ref="A5:C5"/>
    <mergeCell ref="A4:C4"/>
    <mergeCell ref="D4:Q4"/>
    <mergeCell ref="J1:O3"/>
    <mergeCell ref="A33:O33"/>
    <mergeCell ref="O9:O12"/>
    <mergeCell ref="H11:L11"/>
    <mergeCell ref="A9:A12"/>
    <mergeCell ref="B9:B12"/>
    <mergeCell ref="C9:C12"/>
    <mergeCell ref="D9:D12"/>
    <mergeCell ref="E9:E12"/>
    <mergeCell ref="F9:F12"/>
    <mergeCell ref="G9:G12"/>
  </mergeCells>
  <conditionalFormatting sqref="N14 N17 N20">
    <cfRule type="cellIs" dxfId="4" priority="6" operator="equal">
      <formula>0</formula>
    </cfRule>
  </conditionalFormatting>
  <conditionalFormatting sqref="N21">
    <cfRule type="cellIs" dxfId="3" priority="5" operator="equal">
      <formula>0</formula>
    </cfRule>
  </conditionalFormatting>
  <conditionalFormatting sqref="N27:N30 N22:N23">
    <cfRule type="cellIs" dxfId="2" priority="3" operator="equal">
      <formula>0</formula>
    </cfRule>
  </conditionalFormatting>
  <conditionalFormatting sqref="N24:N26 N18:N19 N15:N16">
    <cfRule type="cellIs" dxfId="1" priority="2" operator="equal">
      <formula>0</formula>
    </cfRule>
  </conditionalFormatting>
  <conditionalFormatting sqref="N31">
    <cfRule type="cellIs" dxfId="0" priority="1" operator="equal">
      <formula>0</formula>
    </cfRule>
  </conditionalFormatting>
  <hyperlinks>
    <hyperlink ref="A33:K33" location="Лист1!A11" display=" в начало"/>
  </hyperlinks>
  <pageMargins left="0.7" right="0.7" top="0.75" bottom="0.75" header="0.3" footer="0.3"/>
  <pageSetup paperSize="9" orientation="portrait" r:id="rId1"/>
  <ignoredErrors>
    <ignoredError sqref="B14:C20 B30:B31 B29 B28 B27 B26 B25 B24 B23 B22 B21 C27 C30:C31 C21:C26 C28:C2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2022-07-07T12:37:41Z</dcterms:modified>
</cp:coreProperties>
</file>