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2900" yWindow="360" windowWidth="8325" windowHeight="1003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Лист1!$G$18:$N$330</definedName>
  </definedNames>
  <calcPr calcId="144525"/>
</workbook>
</file>

<file path=xl/calcChain.xml><?xml version="1.0" encoding="utf-8"?>
<calcChain xmlns="http://schemas.openxmlformats.org/spreadsheetml/2006/main">
  <c r="I20" i="1" l="1"/>
  <c r="K18" i="1"/>
  <c r="I18" i="1"/>
  <c r="M18" i="1"/>
  <c r="O18" i="1"/>
  <c r="O330" i="1"/>
  <c r="M330" i="1"/>
  <c r="K330" i="1"/>
  <c r="I330" i="1"/>
  <c r="O329" i="1"/>
  <c r="M329" i="1"/>
  <c r="K329" i="1"/>
  <c r="I329" i="1"/>
  <c r="O328" i="1"/>
  <c r="M328" i="1"/>
  <c r="K328" i="1"/>
  <c r="I328" i="1"/>
  <c r="O327" i="1"/>
  <c r="M327" i="1"/>
  <c r="K327" i="1"/>
  <c r="I327" i="1"/>
  <c r="O326" i="1"/>
  <c r="M326" i="1"/>
  <c r="K326" i="1"/>
  <c r="I326" i="1"/>
  <c r="O325" i="1"/>
  <c r="M325" i="1"/>
  <c r="K325" i="1"/>
  <c r="I325" i="1"/>
  <c r="O324" i="1"/>
  <c r="M324" i="1"/>
  <c r="K324" i="1"/>
  <c r="I324" i="1"/>
  <c r="O323" i="1"/>
  <c r="M323" i="1"/>
  <c r="K323" i="1"/>
  <c r="I323" i="1"/>
  <c r="O322" i="1"/>
  <c r="M322" i="1"/>
  <c r="K322" i="1"/>
  <c r="I322" i="1"/>
  <c r="O321" i="1"/>
  <c r="M321" i="1"/>
  <c r="K321" i="1"/>
  <c r="I321" i="1"/>
  <c r="O320" i="1"/>
  <c r="M320" i="1"/>
  <c r="K320" i="1"/>
  <c r="I320" i="1"/>
  <c r="O319" i="1"/>
  <c r="M319" i="1"/>
  <c r="K319" i="1"/>
  <c r="I319" i="1"/>
  <c r="O318" i="1"/>
  <c r="M318" i="1"/>
  <c r="K318" i="1"/>
  <c r="I318" i="1"/>
  <c r="O317" i="1"/>
  <c r="M317" i="1"/>
  <c r="K317" i="1"/>
  <c r="I317" i="1"/>
  <c r="O316" i="1"/>
  <c r="M316" i="1"/>
  <c r="K316" i="1"/>
  <c r="I316" i="1"/>
  <c r="O315" i="1"/>
  <c r="M315" i="1"/>
  <c r="K315" i="1"/>
  <c r="I315" i="1"/>
  <c r="O314" i="1"/>
  <c r="M314" i="1"/>
  <c r="K314" i="1"/>
  <c r="I314" i="1"/>
  <c r="O313" i="1"/>
  <c r="M313" i="1"/>
  <c r="K313" i="1"/>
  <c r="I313" i="1"/>
  <c r="O312" i="1"/>
  <c r="M312" i="1"/>
  <c r="K312" i="1"/>
  <c r="I312" i="1"/>
  <c r="O311" i="1"/>
  <c r="M311" i="1"/>
  <c r="K311" i="1"/>
  <c r="I311" i="1"/>
  <c r="O310" i="1"/>
  <c r="M310" i="1"/>
  <c r="K310" i="1"/>
  <c r="I310" i="1"/>
  <c r="O309" i="1"/>
  <c r="M309" i="1"/>
  <c r="K309" i="1"/>
  <c r="I309" i="1"/>
  <c r="O308" i="1"/>
  <c r="M308" i="1"/>
  <c r="K308" i="1"/>
  <c r="I308" i="1"/>
  <c r="O307" i="1"/>
  <c r="M307" i="1"/>
  <c r="K307" i="1"/>
  <c r="I307" i="1"/>
  <c r="O306" i="1"/>
  <c r="M306" i="1"/>
  <c r="K306" i="1"/>
  <c r="I306" i="1"/>
  <c r="O305" i="1"/>
  <c r="M305" i="1"/>
  <c r="K305" i="1"/>
  <c r="I305" i="1"/>
  <c r="O304" i="1"/>
  <c r="M304" i="1"/>
  <c r="K304" i="1"/>
  <c r="I304" i="1"/>
  <c r="O303" i="1"/>
  <c r="M303" i="1"/>
  <c r="K303" i="1"/>
  <c r="I303" i="1"/>
  <c r="O302" i="1"/>
  <c r="M302" i="1"/>
  <c r="K302" i="1"/>
  <c r="I302" i="1"/>
  <c r="O301" i="1"/>
  <c r="M301" i="1"/>
  <c r="K301" i="1"/>
  <c r="I301" i="1"/>
  <c r="O300" i="1"/>
  <c r="M300" i="1"/>
  <c r="K300" i="1"/>
  <c r="I300" i="1"/>
  <c r="O299" i="1"/>
  <c r="M299" i="1"/>
  <c r="K299" i="1"/>
  <c r="I299" i="1"/>
  <c r="O298" i="1"/>
  <c r="M298" i="1"/>
  <c r="K298" i="1"/>
  <c r="I298" i="1"/>
  <c r="O297" i="1"/>
  <c r="M297" i="1"/>
  <c r="K297" i="1"/>
  <c r="I297" i="1"/>
  <c r="O296" i="1"/>
  <c r="M296" i="1"/>
  <c r="K296" i="1"/>
  <c r="I296" i="1"/>
  <c r="O295" i="1"/>
  <c r="M295" i="1"/>
  <c r="K295" i="1"/>
  <c r="I295" i="1"/>
  <c r="O294" i="1"/>
  <c r="M294" i="1"/>
  <c r="K294" i="1"/>
  <c r="I294" i="1"/>
  <c r="O293" i="1"/>
  <c r="M293" i="1"/>
  <c r="K293" i="1"/>
  <c r="I293" i="1"/>
  <c r="O292" i="1"/>
  <c r="M292" i="1"/>
  <c r="K292" i="1"/>
  <c r="I292" i="1"/>
  <c r="O291" i="1"/>
  <c r="M291" i="1"/>
  <c r="K291" i="1"/>
  <c r="I291" i="1"/>
  <c r="O290" i="1"/>
  <c r="M290" i="1"/>
  <c r="K290" i="1"/>
  <c r="I290" i="1"/>
  <c r="O289" i="1"/>
  <c r="M289" i="1"/>
  <c r="K289" i="1"/>
  <c r="I289" i="1"/>
  <c r="O288" i="1"/>
  <c r="M288" i="1"/>
  <c r="K288" i="1"/>
  <c r="I288" i="1"/>
  <c r="O287" i="1"/>
  <c r="M287" i="1"/>
  <c r="K287" i="1"/>
  <c r="I287" i="1"/>
  <c r="O286" i="1"/>
  <c r="M286" i="1"/>
  <c r="K286" i="1"/>
  <c r="I286" i="1"/>
  <c r="O285" i="1"/>
  <c r="M285" i="1"/>
  <c r="K285" i="1"/>
  <c r="I285" i="1"/>
  <c r="O284" i="1"/>
  <c r="M284" i="1"/>
  <c r="K284" i="1"/>
  <c r="I284" i="1"/>
  <c r="O283" i="1"/>
  <c r="M283" i="1"/>
  <c r="K283" i="1"/>
  <c r="I283" i="1"/>
  <c r="O282" i="1"/>
  <c r="M282" i="1"/>
  <c r="K282" i="1"/>
  <c r="I282" i="1"/>
  <c r="O281" i="1"/>
  <c r="M281" i="1"/>
  <c r="K281" i="1"/>
  <c r="I281" i="1"/>
  <c r="O280" i="1"/>
  <c r="M280" i="1"/>
  <c r="K280" i="1"/>
  <c r="I280" i="1"/>
  <c r="O279" i="1"/>
  <c r="M279" i="1"/>
  <c r="K279" i="1"/>
  <c r="I279" i="1"/>
  <c r="O278" i="1"/>
  <c r="M278" i="1"/>
  <c r="K278" i="1"/>
  <c r="I278" i="1"/>
  <c r="O277" i="1"/>
  <c r="M277" i="1"/>
  <c r="K277" i="1"/>
  <c r="I277" i="1"/>
  <c r="O276" i="1"/>
  <c r="M276" i="1"/>
  <c r="K276" i="1"/>
  <c r="I276" i="1"/>
  <c r="O275" i="1"/>
  <c r="M275" i="1"/>
  <c r="K275" i="1"/>
  <c r="I275" i="1"/>
  <c r="O274" i="1"/>
  <c r="M274" i="1"/>
  <c r="K274" i="1"/>
  <c r="I274" i="1"/>
  <c r="O273" i="1"/>
  <c r="M273" i="1"/>
  <c r="K273" i="1"/>
  <c r="I273" i="1"/>
  <c r="O272" i="1"/>
  <c r="M272" i="1"/>
  <c r="K272" i="1"/>
  <c r="I272" i="1"/>
  <c r="O271" i="1"/>
  <c r="M271" i="1"/>
  <c r="K271" i="1"/>
  <c r="I271" i="1"/>
  <c r="O270" i="1"/>
  <c r="M270" i="1"/>
  <c r="K270" i="1"/>
  <c r="I270" i="1"/>
  <c r="O269" i="1"/>
  <c r="M269" i="1"/>
  <c r="K269" i="1"/>
  <c r="I269" i="1"/>
  <c r="O268" i="1"/>
  <c r="M268" i="1"/>
  <c r="K268" i="1"/>
  <c r="I268" i="1"/>
  <c r="O267" i="1"/>
  <c r="M267" i="1"/>
  <c r="K267" i="1"/>
  <c r="I267" i="1"/>
  <c r="O266" i="1"/>
  <c r="M266" i="1"/>
  <c r="K266" i="1"/>
  <c r="I266" i="1"/>
  <c r="O265" i="1"/>
  <c r="M265" i="1"/>
  <c r="K265" i="1"/>
  <c r="I265" i="1"/>
  <c r="O264" i="1"/>
  <c r="M264" i="1"/>
  <c r="K264" i="1"/>
  <c r="I264" i="1"/>
  <c r="O263" i="1"/>
  <c r="M263" i="1"/>
  <c r="K263" i="1"/>
  <c r="I263" i="1"/>
  <c r="O262" i="1"/>
  <c r="M262" i="1"/>
  <c r="K262" i="1"/>
  <c r="I262" i="1"/>
  <c r="O261" i="1"/>
  <c r="M261" i="1"/>
  <c r="K261" i="1"/>
  <c r="I261" i="1"/>
  <c r="O260" i="1"/>
  <c r="M260" i="1"/>
  <c r="K260" i="1"/>
  <c r="I260" i="1"/>
  <c r="O259" i="1"/>
  <c r="M259" i="1"/>
  <c r="K259" i="1"/>
  <c r="I259" i="1"/>
  <c r="O258" i="1"/>
  <c r="M258" i="1"/>
  <c r="K258" i="1"/>
  <c r="I258" i="1"/>
  <c r="O257" i="1"/>
  <c r="M257" i="1"/>
  <c r="K257" i="1"/>
  <c r="I257" i="1"/>
  <c r="O255" i="1"/>
  <c r="M255" i="1"/>
  <c r="K255" i="1"/>
  <c r="I255" i="1"/>
  <c r="O239" i="1"/>
  <c r="M239" i="1"/>
  <c r="K239" i="1"/>
  <c r="I239" i="1"/>
  <c r="O237" i="1"/>
  <c r="M237" i="1"/>
  <c r="K237" i="1"/>
  <c r="I237" i="1"/>
  <c r="O236" i="1"/>
  <c r="M236" i="1"/>
  <c r="K236" i="1"/>
  <c r="I236" i="1"/>
  <c r="O227" i="1"/>
  <c r="M227" i="1"/>
  <c r="K227" i="1"/>
  <c r="I227" i="1"/>
  <c r="O216" i="1"/>
  <c r="M216" i="1"/>
  <c r="K216" i="1"/>
  <c r="I216" i="1"/>
  <c r="O214" i="1"/>
  <c r="M214" i="1"/>
  <c r="K214" i="1"/>
  <c r="I214" i="1"/>
  <c r="O202" i="1"/>
  <c r="M202" i="1"/>
  <c r="K202" i="1"/>
  <c r="I202" i="1"/>
  <c r="O196" i="1"/>
  <c r="M196" i="1"/>
  <c r="K196" i="1"/>
  <c r="I196" i="1"/>
  <c r="O192" i="1"/>
  <c r="M192" i="1"/>
  <c r="K192" i="1"/>
  <c r="I192" i="1"/>
  <c r="O185" i="1"/>
  <c r="M185" i="1"/>
  <c r="K185" i="1"/>
  <c r="I185" i="1"/>
  <c r="O180" i="1"/>
  <c r="M180" i="1"/>
  <c r="K180" i="1"/>
  <c r="I180" i="1"/>
  <c r="O178" i="1"/>
  <c r="M178" i="1"/>
  <c r="K178" i="1"/>
  <c r="I178" i="1"/>
  <c r="O168" i="1"/>
  <c r="M168" i="1"/>
  <c r="K168" i="1"/>
  <c r="I168" i="1"/>
  <c r="O91" i="1"/>
  <c r="M91" i="1"/>
  <c r="K91" i="1"/>
  <c r="I91" i="1"/>
  <c r="O55" i="1"/>
  <c r="M55" i="1"/>
  <c r="K55" i="1"/>
  <c r="I55" i="1"/>
  <c r="O256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8" i="1"/>
  <c r="O235" i="1"/>
  <c r="O234" i="1"/>
  <c r="O233" i="1"/>
  <c r="O232" i="1"/>
  <c r="O231" i="1"/>
  <c r="O230" i="1"/>
  <c r="O229" i="1"/>
  <c r="O228" i="1"/>
  <c r="O226" i="1"/>
  <c r="O225" i="1"/>
  <c r="O224" i="1"/>
  <c r="O223" i="1"/>
  <c r="O222" i="1"/>
  <c r="O221" i="1"/>
  <c r="O220" i="1"/>
  <c r="O219" i="1"/>
  <c r="O218" i="1"/>
  <c r="O217" i="1"/>
  <c r="O215" i="1"/>
  <c r="O213" i="1"/>
  <c r="O212" i="1"/>
  <c r="O211" i="1"/>
  <c r="O210" i="1"/>
  <c r="O209" i="1"/>
  <c r="O208" i="1"/>
  <c r="O207" i="1"/>
  <c r="O206" i="1"/>
  <c r="O205" i="1"/>
  <c r="O204" i="1"/>
  <c r="O203" i="1"/>
  <c r="O201" i="1"/>
  <c r="O200" i="1"/>
  <c r="O199" i="1"/>
  <c r="O198" i="1"/>
  <c r="O197" i="1"/>
  <c r="O195" i="1"/>
  <c r="O194" i="1"/>
  <c r="O193" i="1"/>
  <c r="O191" i="1"/>
  <c r="O190" i="1"/>
  <c r="O189" i="1"/>
  <c r="O188" i="1"/>
  <c r="O187" i="1"/>
  <c r="O186" i="1"/>
  <c r="O184" i="1"/>
  <c r="O183" i="1"/>
  <c r="O182" i="1"/>
  <c r="O181" i="1"/>
  <c r="O179" i="1"/>
  <c r="O177" i="1"/>
  <c r="O176" i="1"/>
  <c r="O175" i="1"/>
  <c r="O174" i="1"/>
  <c r="O173" i="1"/>
  <c r="O172" i="1"/>
  <c r="O171" i="1"/>
  <c r="O170" i="1"/>
  <c r="O169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M254" i="1"/>
  <c r="K254" i="1"/>
  <c r="I254" i="1"/>
  <c r="M253" i="1"/>
  <c r="K253" i="1"/>
  <c r="I253" i="1"/>
  <c r="M252" i="1"/>
  <c r="K252" i="1"/>
  <c r="I252" i="1"/>
  <c r="M251" i="1"/>
  <c r="K251" i="1"/>
  <c r="I251" i="1"/>
  <c r="M250" i="1"/>
  <c r="K250" i="1"/>
  <c r="I250" i="1"/>
  <c r="M249" i="1"/>
  <c r="K249" i="1"/>
  <c r="I249" i="1"/>
  <c r="M248" i="1"/>
  <c r="K248" i="1"/>
  <c r="I248" i="1"/>
  <c r="M247" i="1"/>
  <c r="K247" i="1"/>
  <c r="I247" i="1"/>
  <c r="M246" i="1"/>
  <c r="K246" i="1"/>
  <c r="I246" i="1"/>
  <c r="M245" i="1"/>
  <c r="K245" i="1"/>
  <c r="I245" i="1"/>
  <c r="M243" i="1"/>
  <c r="K243" i="1"/>
  <c r="I243" i="1"/>
  <c r="M242" i="1"/>
  <c r="K242" i="1"/>
  <c r="I242" i="1"/>
  <c r="M241" i="1"/>
  <c r="K241" i="1"/>
  <c r="I241" i="1"/>
  <c r="M240" i="1"/>
  <c r="K240" i="1"/>
  <c r="I240" i="1"/>
  <c r="M238" i="1"/>
  <c r="K238" i="1"/>
  <c r="I238" i="1"/>
  <c r="M235" i="1"/>
  <c r="K235" i="1"/>
  <c r="I235" i="1"/>
  <c r="M234" i="1"/>
  <c r="K234" i="1"/>
  <c r="I234" i="1"/>
  <c r="M233" i="1"/>
  <c r="K233" i="1"/>
  <c r="I233" i="1"/>
  <c r="M232" i="1"/>
  <c r="K232" i="1"/>
  <c r="I232" i="1"/>
  <c r="M231" i="1"/>
  <c r="K231" i="1"/>
  <c r="I231" i="1"/>
  <c r="M230" i="1"/>
  <c r="K230" i="1"/>
  <c r="I230" i="1"/>
  <c r="M229" i="1"/>
  <c r="K229" i="1"/>
  <c r="I229" i="1"/>
  <c r="M228" i="1"/>
  <c r="K228" i="1"/>
  <c r="I228" i="1"/>
  <c r="M226" i="1"/>
  <c r="K226" i="1"/>
  <c r="I226" i="1"/>
  <c r="M225" i="1"/>
  <c r="K225" i="1"/>
  <c r="I225" i="1"/>
  <c r="M224" i="1"/>
  <c r="K224" i="1"/>
  <c r="I224" i="1"/>
  <c r="M223" i="1"/>
  <c r="K223" i="1"/>
  <c r="I223" i="1"/>
  <c r="M222" i="1"/>
  <c r="K222" i="1"/>
  <c r="I222" i="1"/>
  <c r="M221" i="1"/>
  <c r="K221" i="1"/>
  <c r="I221" i="1"/>
  <c r="M220" i="1"/>
  <c r="K220" i="1"/>
  <c r="I220" i="1"/>
  <c r="M219" i="1"/>
  <c r="K219" i="1"/>
  <c r="I219" i="1"/>
  <c r="M218" i="1"/>
  <c r="K218" i="1"/>
  <c r="I218" i="1"/>
  <c r="M217" i="1"/>
  <c r="K217" i="1"/>
  <c r="I217" i="1"/>
  <c r="M215" i="1"/>
  <c r="K215" i="1"/>
  <c r="I215" i="1"/>
  <c r="M213" i="1"/>
  <c r="K213" i="1"/>
  <c r="I213" i="1"/>
  <c r="M212" i="1"/>
  <c r="K212" i="1"/>
  <c r="I212" i="1"/>
  <c r="M211" i="1"/>
  <c r="K211" i="1"/>
  <c r="I211" i="1"/>
  <c r="M210" i="1"/>
  <c r="K210" i="1"/>
  <c r="I210" i="1"/>
  <c r="M209" i="1"/>
  <c r="K209" i="1"/>
  <c r="I209" i="1"/>
  <c r="M208" i="1"/>
  <c r="K208" i="1"/>
  <c r="I208" i="1"/>
  <c r="M207" i="1"/>
  <c r="K207" i="1"/>
  <c r="I207" i="1"/>
  <c r="M206" i="1"/>
  <c r="K206" i="1"/>
  <c r="I206" i="1"/>
  <c r="M205" i="1"/>
  <c r="K205" i="1"/>
  <c r="I205" i="1"/>
  <c r="M204" i="1"/>
  <c r="K204" i="1"/>
  <c r="I204" i="1"/>
  <c r="M203" i="1"/>
  <c r="K203" i="1"/>
  <c r="I203" i="1"/>
  <c r="M201" i="1"/>
  <c r="K201" i="1"/>
  <c r="I201" i="1"/>
  <c r="M200" i="1"/>
  <c r="K200" i="1"/>
  <c r="I200" i="1"/>
  <c r="M199" i="1"/>
  <c r="K199" i="1"/>
  <c r="I199" i="1"/>
  <c r="M198" i="1"/>
  <c r="K198" i="1"/>
  <c r="I198" i="1"/>
  <c r="M197" i="1"/>
  <c r="K197" i="1"/>
  <c r="I197" i="1"/>
  <c r="M195" i="1"/>
  <c r="K195" i="1"/>
  <c r="I195" i="1"/>
  <c r="M194" i="1"/>
  <c r="K194" i="1"/>
  <c r="I194" i="1"/>
  <c r="M193" i="1"/>
  <c r="K193" i="1"/>
  <c r="I193" i="1"/>
  <c r="M191" i="1"/>
  <c r="K191" i="1"/>
  <c r="I191" i="1"/>
  <c r="M190" i="1"/>
  <c r="K190" i="1"/>
  <c r="I190" i="1"/>
  <c r="M189" i="1"/>
  <c r="K189" i="1"/>
  <c r="I189" i="1"/>
  <c r="M188" i="1"/>
  <c r="K188" i="1"/>
  <c r="I188" i="1"/>
  <c r="M187" i="1"/>
  <c r="K187" i="1"/>
  <c r="I187" i="1"/>
  <c r="M186" i="1"/>
  <c r="K186" i="1"/>
  <c r="I186" i="1"/>
  <c r="M184" i="1"/>
  <c r="K184" i="1"/>
  <c r="I184" i="1"/>
  <c r="M183" i="1"/>
  <c r="K183" i="1"/>
  <c r="I183" i="1"/>
  <c r="M182" i="1"/>
  <c r="K182" i="1"/>
  <c r="I182" i="1"/>
  <c r="M181" i="1"/>
  <c r="K181" i="1"/>
  <c r="I181" i="1"/>
  <c r="M179" i="1"/>
  <c r="K179" i="1"/>
  <c r="I179" i="1"/>
  <c r="M177" i="1"/>
  <c r="K177" i="1"/>
  <c r="I177" i="1"/>
  <c r="M176" i="1"/>
  <c r="K176" i="1"/>
  <c r="I176" i="1"/>
  <c r="M175" i="1"/>
  <c r="K175" i="1"/>
  <c r="I175" i="1"/>
  <c r="M174" i="1"/>
  <c r="K174" i="1"/>
  <c r="I174" i="1"/>
  <c r="M173" i="1"/>
  <c r="K173" i="1"/>
  <c r="I173" i="1"/>
  <c r="M172" i="1"/>
  <c r="K172" i="1"/>
  <c r="I172" i="1"/>
  <c r="M171" i="1"/>
  <c r="K171" i="1"/>
  <c r="I171" i="1"/>
  <c r="M170" i="1"/>
  <c r="K170" i="1"/>
  <c r="I170" i="1"/>
  <c r="M169" i="1"/>
  <c r="K169" i="1"/>
  <c r="I169" i="1"/>
  <c r="M167" i="1"/>
  <c r="K167" i="1"/>
  <c r="I167" i="1"/>
  <c r="M166" i="1"/>
  <c r="K166" i="1"/>
  <c r="I166" i="1"/>
  <c r="M165" i="1"/>
  <c r="K165" i="1"/>
  <c r="I165" i="1"/>
  <c r="M164" i="1"/>
  <c r="K164" i="1"/>
  <c r="I164" i="1"/>
  <c r="M163" i="1"/>
  <c r="K163" i="1"/>
  <c r="I163" i="1"/>
  <c r="M161" i="1"/>
  <c r="K161" i="1"/>
  <c r="I161" i="1"/>
  <c r="M160" i="1"/>
  <c r="K160" i="1"/>
  <c r="I160" i="1"/>
  <c r="M159" i="1"/>
  <c r="K159" i="1"/>
  <c r="I159" i="1"/>
  <c r="M158" i="1"/>
  <c r="K158" i="1"/>
  <c r="I158" i="1"/>
  <c r="M157" i="1"/>
  <c r="K157" i="1"/>
  <c r="I157" i="1"/>
  <c r="M156" i="1"/>
  <c r="K156" i="1"/>
  <c r="I156" i="1"/>
  <c r="M155" i="1"/>
  <c r="K155" i="1"/>
  <c r="I155" i="1"/>
  <c r="M154" i="1"/>
  <c r="K154" i="1"/>
  <c r="I154" i="1"/>
  <c r="M153" i="1"/>
  <c r="K153" i="1"/>
  <c r="I153" i="1"/>
  <c r="M152" i="1"/>
  <c r="K152" i="1"/>
  <c r="I152" i="1"/>
  <c r="M151" i="1"/>
  <c r="K151" i="1"/>
  <c r="I151" i="1"/>
  <c r="M150" i="1"/>
  <c r="K150" i="1"/>
  <c r="I150" i="1"/>
  <c r="M149" i="1"/>
  <c r="K149" i="1"/>
  <c r="I149" i="1"/>
  <c r="M148" i="1"/>
  <c r="K148" i="1"/>
  <c r="I148" i="1"/>
  <c r="M147" i="1"/>
  <c r="K147" i="1"/>
  <c r="I147" i="1"/>
  <c r="M146" i="1"/>
  <c r="K146" i="1"/>
  <c r="I146" i="1"/>
  <c r="M145" i="1"/>
  <c r="K145" i="1"/>
  <c r="I145" i="1"/>
  <c r="M144" i="1"/>
  <c r="K144" i="1"/>
  <c r="I144" i="1"/>
  <c r="M143" i="1"/>
  <c r="K143" i="1"/>
  <c r="I143" i="1"/>
  <c r="M142" i="1"/>
  <c r="K142" i="1"/>
  <c r="I142" i="1"/>
  <c r="M141" i="1"/>
  <c r="K141" i="1"/>
  <c r="I141" i="1"/>
  <c r="M140" i="1"/>
  <c r="K140" i="1"/>
  <c r="I140" i="1"/>
  <c r="M139" i="1"/>
  <c r="K139" i="1"/>
  <c r="I139" i="1"/>
  <c r="M138" i="1"/>
  <c r="K138" i="1"/>
  <c r="I138" i="1"/>
  <c r="M137" i="1"/>
  <c r="K137" i="1"/>
  <c r="I137" i="1"/>
  <c r="M136" i="1"/>
  <c r="K136" i="1"/>
  <c r="I136" i="1"/>
  <c r="M135" i="1"/>
  <c r="K135" i="1"/>
  <c r="I135" i="1"/>
  <c r="M134" i="1"/>
  <c r="K134" i="1"/>
  <c r="I134" i="1"/>
  <c r="M133" i="1"/>
  <c r="K133" i="1"/>
  <c r="I133" i="1"/>
  <c r="M132" i="1"/>
  <c r="K132" i="1"/>
  <c r="I132" i="1"/>
  <c r="M131" i="1"/>
  <c r="K131" i="1"/>
  <c r="I131" i="1"/>
  <c r="M130" i="1"/>
  <c r="K130" i="1"/>
  <c r="I130" i="1"/>
  <c r="M129" i="1"/>
  <c r="K129" i="1"/>
  <c r="I129" i="1"/>
  <c r="M128" i="1"/>
  <c r="K128" i="1"/>
  <c r="I128" i="1"/>
  <c r="M127" i="1"/>
  <c r="K127" i="1"/>
  <c r="I127" i="1"/>
  <c r="M126" i="1"/>
  <c r="K126" i="1"/>
  <c r="I126" i="1"/>
  <c r="M125" i="1"/>
  <c r="K125" i="1"/>
  <c r="I125" i="1"/>
  <c r="M124" i="1"/>
  <c r="K124" i="1"/>
  <c r="I124" i="1"/>
  <c r="M123" i="1"/>
  <c r="K123" i="1"/>
  <c r="I123" i="1"/>
  <c r="M122" i="1"/>
  <c r="K122" i="1"/>
  <c r="I122" i="1"/>
  <c r="M121" i="1"/>
  <c r="K121" i="1"/>
  <c r="I121" i="1"/>
  <c r="M120" i="1"/>
  <c r="K120" i="1"/>
  <c r="I120" i="1"/>
  <c r="M119" i="1"/>
  <c r="K119" i="1"/>
  <c r="I119" i="1"/>
  <c r="M118" i="1"/>
  <c r="K118" i="1"/>
  <c r="I118" i="1"/>
  <c r="M117" i="1"/>
  <c r="K117" i="1"/>
  <c r="I117" i="1"/>
  <c r="M116" i="1"/>
  <c r="K116" i="1"/>
  <c r="I116" i="1"/>
  <c r="M115" i="1"/>
  <c r="K115" i="1"/>
  <c r="I115" i="1"/>
  <c r="M114" i="1"/>
  <c r="K114" i="1"/>
  <c r="I114" i="1"/>
  <c r="M113" i="1"/>
  <c r="K113" i="1"/>
  <c r="I113" i="1"/>
  <c r="M112" i="1"/>
  <c r="K112" i="1"/>
  <c r="I112" i="1"/>
  <c r="M111" i="1"/>
  <c r="K111" i="1"/>
  <c r="I111" i="1"/>
  <c r="M110" i="1"/>
  <c r="K110" i="1"/>
  <c r="I110" i="1"/>
  <c r="M109" i="1"/>
  <c r="K109" i="1"/>
  <c r="I109" i="1"/>
  <c r="M108" i="1"/>
  <c r="K108" i="1"/>
  <c r="I108" i="1"/>
  <c r="M107" i="1"/>
  <c r="K107" i="1"/>
  <c r="I107" i="1"/>
  <c r="M106" i="1"/>
  <c r="K106" i="1"/>
  <c r="I106" i="1"/>
  <c r="M105" i="1"/>
  <c r="K105" i="1"/>
  <c r="I105" i="1"/>
  <c r="M104" i="1"/>
  <c r="K104" i="1"/>
  <c r="I104" i="1"/>
  <c r="M103" i="1"/>
  <c r="K103" i="1"/>
  <c r="I103" i="1"/>
  <c r="M102" i="1"/>
  <c r="K102" i="1"/>
  <c r="I102" i="1"/>
  <c r="M101" i="1"/>
  <c r="K101" i="1"/>
  <c r="I101" i="1"/>
  <c r="M100" i="1"/>
  <c r="K100" i="1"/>
  <c r="I100" i="1"/>
  <c r="M99" i="1"/>
  <c r="K99" i="1"/>
  <c r="I99" i="1"/>
  <c r="M98" i="1"/>
  <c r="K98" i="1"/>
  <c r="I98" i="1"/>
  <c r="M97" i="1"/>
  <c r="K97" i="1"/>
  <c r="I97" i="1"/>
  <c r="M96" i="1"/>
  <c r="K96" i="1"/>
  <c r="I96" i="1"/>
  <c r="M95" i="1"/>
  <c r="K95" i="1"/>
  <c r="I95" i="1"/>
  <c r="M94" i="1"/>
  <c r="K94" i="1"/>
  <c r="I94" i="1"/>
  <c r="M93" i="1"/>
  <c r="K93" i="1"/>
  <c r="I93" i="1"/>
  <c r="M92" i="1"/>
  <c r="K92" i="1"/>
  <c r="I92" i="1"/>
  <c r="M90" i="1"/>
  <c r="K90" i="1"/>
  <c r="I90" i="1"/>
  <c r="M89" i="1"/>
  <c r="K89" i="1"/>
  <c r="I89" i="1"/>
  <c r="M88" i="1"/>
  <c r="K88" i="1"/>
  <c r="I88" i="1"/>
  <c r="M87" i="1"/>
  <c r="K87" i="1"/>
  <c r="I87" i="1"/>
  <c r="M86" i="1"/>
  <c r="K86" i="1"/>
  <c r="I86" i="1"/>
  <c r="M85" i="1"/>
  <c r="K85" i="1"/>
  <c r="I85" i="1"/>
  <c r="M84" i="1"/>
  <c r="K84" i="1"/>
  <c r="I84" i="1"/>
  <c r="M83" i="1"/>
  <c r="K83" i="1"/>
  <c r="I83" i="1"/>
  <c r="M82" i="1"/>
  <c r="K82" i="1"/>
  <c r="I82" i="1"/>
  <c r="M81" i="1"/>
  <c r="K81" i="1"/>
  <c r="I81" i="1"/>
  <c r="M80" i="1"/>
  <c r="K80" i="1"/>
  <c r="I80" i="1"/>
  <c r="M79" i="1"/>
  <c r="K79" i="1"/>
  <c r="I79" i="1"/>
  <c r="M78" i="1"/>
  <c r="K78" i="1"/>
  <c r="I78" i="1"/>
  <c r="M77" i="1"/>
  <c r="K77" i="1"/>
  <c r="I77" i="1"/>
  <c r="M76" i="1"/>
  <c r="K76" i="1"/>
  <c r="I76" i="1"/>
  <c r="M75" i="1"/>
  <c r="K75" i="1"/>
  <c r="I75" i="1"/>
  <c r="M74" i="1"/>
  <c r="K74" i="1"/>
  <c r="I74" i="1"/>
  <c r="M73" i="1"/>
  <c r="K73" i="1"/>
  <c r="I73" i="1"/>
  <c r="M72" i="1"/>
  <c r="K72" i="1"/>
  <c r="I72" i="1"/>
  <c r="M71" i="1"/>
  <c r="K71" i="1"/>
  <c r="I71" i="1"/>
  <c r="M70" i="1"/>
  <c r="K70" i="1"/>
  <c r="I70" i="1"/>
  <c r="M69" i="1"/>
  <c r="K69" i="1"/>
  <c r="I69" i="1"/>
  <c r="M68" i="1"/>
  <c r="K68" i="1"/>
  <c r="I68" i="1"/>
  <c r="M67" i="1"/>
  <c r="K67" i="1"/>
  <c r="I67" i="1"/>
  <c r="M66" i="1"/>
  <c r="K66" i="1"/>
  <c r="I66" i="1"/>
  <c r="M65" i="1"/>
  <c r="K65" i="1"/>
  <c r="I65" i="1"/>
  <c r="M64" i="1"/>
  <c r="K64" i="1"/>
  <c r="I64" i="1"/>
  <c r="M63" i="1"/>
  <c r="K63" i="1"/>
  <c r="I63" i="1"/>
  <c r="M62" i="1"/>
  <c r="K62" i="1"/>
  <c r="I62" i="1"/>
  <c r="M61" i="1"/>
  <c r="K61" i="1"/>
  <c r="I61" i="1"/>
  <c r="M60" i="1"/>
  <c r="K60" i="1"/>
  <c r="I60" i="1"/>
  <c r="M59" i="1"/>
  <c r="K59" i="1"/>
  <c r="I59" i="1"/>
  <c r="M58" i="1"/>
  <c r="K58" i="1"/>
  <c r="I58" i="1"/>
  <c r="M57" i="1"/>
  <c r="K57" i="1"/>
  <c r="I57" i="1"/>
  <c r="M56" i="1"/>
  <c r="K56" i="1"/>
  <c r="I56" i="1"/>
  <c r="M54" i="1"/>
  <c r="K54" i="1"/>
  <c r="I54" i="1"/>
  <c r="M53" i="1"/>
  <c r="K53" i="1"/>
  <c r="I53" i="1"/>
  <c r="M52" i="1"/>
  <c r="K52" i="1"/>
  <c r="I52" i="1"/>
  <c r="M51" i="1"/>
  <c r="K51" i="1"/>
  <c r="I51" i="1"/>
  <c r="M50" i="1"/>
  <c r="K50" i="1"/>
  <c r="I50" i="1"/>
  <c r="M49" i="1"/>
  <c r="K49" i="1"/>
  <c r="I49" i="1"/>
  <c r="M47" i="1"/>
  <c r="K47" i="1"/>
  <c r="I47" i="1"/>
  <c r="M46" i="1"/>
  <c r="K46" i="1"/>
  <c r="I46" i="1"/>
  <c r="M45" i="1"/>
  <c r="K45" i="1"/>
  <c r="I45" i="1"/>
  <c r="M44" i="1"/>
  <c r="K44" i="1"/>
  <c r="I44" i="1"/>
  <c r="M42" i="1"/>
  <c r="K42" i="1"/>
  <c r="I42" i="1"/>
  <c r="M41" i="1"/>
  <c r="K41" i="1"/>
  <c r="I41" i="1"/>
  <c r="M40" i="1"/>
  <c r="K40" i="1"/>
  <c r="I40" i="1"/>
  <c r="M39" i="1"/>
  <c r="K39" i="1"/>
  <c r="I39" i="1"/>
  <c r="M38" i="1"/>
  <c r="K38" i="1"/>
  <c r="I38" i="1"/>
  <c r="M37" i="1"/>
  <c r="K37" i="1"/>
  <c r="I37" i="1"/>
  <c r="M36" i="1"/>
  <c r="K36" i="1"/>
  <c r="I36" i="1"/>
  <c r="M35" i="1"/>
  <c r="K35" i="1"/>
  <c r="I35" i="1"/>
  <c r="M34" i="1"/>
  <c r="K34" i="1"/>
  <c r="I34" i="1"/>
  <c r="M33" i="1"/>
  <c r="K33" i="1"/>
  <c r="I33" i="1"/>
  <c r="M32" i="1"/>
  <c r="K32" i="1"/>
  <c r="I32" i="1"/>
  <c r="M31" i="1"/>
  <c r="K31" i="1"/>
  <c r="I31" i="1"/>
  <c r="M30" i="1"/>
  <c r="K30" i="1"/>
  <c r="I30" i="1"/>
  <c r="M29" i="1"/>
  <c r="K29" i="1"/>
  <c r="I29" i="1"/>
  <c r="M28" i="1"/>
  <c r="K28" i="1"/>
  <c r="I28" i="1"/>
  <c r="M27" i="1"/>
  <c r="K27" i="1"/>
  <c r="I27" i="1"/>
  <c r="M26" i="1"/>
  <c r="K26" i="1"/>
  <c r="I26" i="1"/>
  <c r="M25" i="1"/>
  <c r="K25" i="1"/>
  <c r="I25" i="1"/>
  <c r="M24" i="1"/>
  <c r="K24" i="1"/>
  <c r="I24" i="1"/>
  <c r="M23" i="1"/>
  <c r="K23" i="1"/>
  <c r="I23" i="1"/>
  <c r="M22" i="1"/>
  <c r="K22" i="1"/>
  <c r="I22" i="1"/>
  <c r="M21" i="1"/>
  <c r="K21" i="1"/>
  <c r="I21" i="1"/>
  <c r="M20" i="1"/>
  <c r="K20" i="1"/>
  <c r="M19" i="1"/>
  <c r="K19" i="1"/>
  <c r="I19" i="1"/>
  <c r="M10" i="1"/>
  <c r="K10" i="1"/>
  <c r="I10" i="1"/>
  <c r="J12" i="1" l="1"/>
  <c r="H12" i="1"/>
  <c r="L12" i="1"/>
  <c r="H9" i="1"/>
  <c r="J9" i="1"/>
  <c r="L9" i="1"/>
  <c r="N11" i="1"/>
  <c r="N8" i="1" l="1"/>
</calcChain>
</file>

<file path=xl/sharedStrings.xml><?xml version="1.0" encoding="utf-8"?>
<sst xmlns="http://schemas.openxmlformats.org/spreadsheetml/2006/main" count="1437" uniqueCount="810">
  <si>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</si>
  <si>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</si>
  <si>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</si>
  <si>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</si>
  <si>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</si>
  <si>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</si>
  <si>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Chalk Orange Luster</t>
  </si>
  <si>
    <t xml:space="preserve"> Chalk Azuro 364-25-BR0300/C </t>
  </si>
  <si>
    <t xml:space="preserve"> Opaque Red </t>
  </si>
  <si>
    <t>Jet Matte Hematite </t>
  </si>
  <si>
    <t>Opal Green Aqua</t>
  </si>
  <si>
    <t>Jet Travertin Dark</t>
  </si>
  <si>
    <t>Jet Bronze Picasso</t>
  </si>
  <si>
    <t>Turquoise Blue Picasso</t>
  </si>
  <si>
    <t xml:space="preserve">Chalk Light Green Luster </t>
  </si>
  <si>
    <t>Light Blue Luster</t>
  </si>
  <si>
    <t> Opaque Blue Picasso </t>
  </si>
  <si>
    <t>Orange  Opaque Luster</t>
  </si>
  <si>
    <t>Luster Milky Yellow</t>
  </si>
  <si>
    <t>Crystal Labrador</t>
  </si>
  <si>
    <t>Green Aqua Opal</t>
  </si>
  <si>
    <t>Opal Green Aqua Matted </t>
  </si>
  <si>
    <t>Milky Lavender Amethyst Luster</t>
  </si>
  <si>
    <t>Duets Green Turquoise Ivory Nebula</t>
  </si>
  <si>
    <t>Aquamarine Picasso</t>
  </si>
  <si>
    <t>Red Ruby Transparent Luster</t>
  </si>
  <si>
    <t>Dark Opaque Chocolate Capri Gold Matt</t>
  </si>
  <si>
    <t>Vega on Chalk, Purple </t>
  </si>
  <si>
    <t>Opaque Turquoise Blue Nebula</t>
  </si>
  <si>
    <t xml:space="preserve">Opaque Orange </t>
  </si>
  <si>
    <t>Milky Dark Peridot</t>
  </si>
  <si>
    <t>Milky Amethyst</t>
  </si>
  <si>
    <t>Chalk White Full Apricot</t>
  </si>
  <si>
    <t>Chalk Red</t>
  </si>
  <si>
    <t>Opal Red Luster</t>
  </si>
  <si>
    <t>Vega On Crystal</t>
  </si>
  <si>
    <t>Jet Iris Luster</t>
  </si>
  <si>
    <t>Jet Copper</t>
  </si>
  <si>
    <t>Milky Peridot Luster</t>
  </si>
  <si>
    <t>Crystal Vintage Copper, Matte</t>
  </si>
  <si>
    <t> Gold Marbled - Opaque Red</t>
  </si>
  <si>
    <t>#</t>
  </si>
  <si>
    <t>Opaque Chocolate Nebula</t>
  </si>
  <si>
    <t>Opaque Violet Gold Luster </t>
  </si>
  <si>
    <t xml:space="preserve">Opaque Lilas Picasso </t>
  </si>
  <si>
    <t>Nebula purple</t>
  </si>
  <si>
    <t>Amethyst AB</t>
  </si>
  <si>
    <t>Opaque Green Nebula</t>
  </si>
  <si>
    <t>№</t>
  </si>
  <si>
    <t>Opaque Matte Orange Fools Gold</t>
  </si>
  <si>
    <t>Opaque  Matte Red Fools Gold</t>
  </si>
  <si>
    <t>Opaque Matte Violet Fools Gold</t>
  </si>
  <si>
    <t>Opaque Matte Graphite Fools Gold</t>
  </si>
  <si>
    <t>Opaque Matte White Grey Fools Gold</t>
  </si>
  <si>
    <t>Opaque Matte Turquoise Green Fools Gold</t>
  </si>
  <si>
    <t>Metalust Burnt Copper</t>
  </si>
  <si>
    <t>Color Opaque Rose/Gold Topaz </t>
  </si>
  <si>
    <t>Milky                        Seafoam</t>
  </si>
  <si>
    <t>Opal Pink                        Shimmer</t>
  </si>
  <si>
    <t>barva Crystal                        Senegal Brown-Purple</t>
  </si>
  <si>
    <t>Metalust                        Steel Blue</t>
  </si>
  <si>
    <t>Бусины MATUBA SuperDuo, Чехия</t>
  </si>
  <si>
    <t> 2,5x5 мм</t>
  </si>
  <si>
    <t>10 гр                     ~ 120 шт.</t>
  </si>
  <si>
    <t>Pastel White</t>
  </si>
  <si>
    <t>OPAQUE TURQUOISE BLUE White Luster</t>
  </si>
  <si>
    <t>Jade Dark Travertin</t>
  </si>
  <si>
    <t>Chalk White Grey Luster</t>
  </si>
  <si>
    <t>Opal Matte Light Violet</t>
  </si>
  <si>
    <t>Opaque Jonquil Nebula</t>
  </si>
  <si>
    <t>Aurora Borealis AB</t>
  </si>
  <si>
    <t>07 neon</t>
  </si>
  <si>
    <t>08 pearl shine</t>
  </si>
  <si>
    <t>03000-14413</t>
  </si>
  <si>
    <t>03000-22201</t>
  </si>
  <si>
    <t>23980-84400</t>
  </si>
  <si>
    <t>63030-14400</t>
  </si>
  <si>
    <t>03000-14464</t>
  </si>
  <si>
    <t>23980-43400</t>
  </si>
  <si>
    <t>23980-15695</t>
  </si>
  <si>
    <t>63030-43400</t>
  </si>
  <si>
    <t>03000-14457</t>
  </si>
  <si>
    <t>63130-86805</t>
  </si>
  <si>
    <t>31010-14400</t>
  </si>
  <si>
    <t>61300-14400</t>
  </si>
  <si>
    <t>33050-43400</t>
  </si>
  <si>
    <t>03000-14449</t>
  </si>
  <si>
    <t>93140-14400</t>
  </si>
  <si>
    <t>81210-14400</t>
  </si>
  <si>
    <t>00030-27001</t>
  </si>
  <si>
    <t>61100-14460</t>
  </si>
  <si>
    <t>61100-84110</t>
  </si>
  <si>
    <t>21310-14400</t>
  </si>
  <si>
    <t>83120-15001</t>
  </si>
  <si>
    <t>13020-15001</t>
  </si>
  <si>
    <t>60020-43400</t>
  </si>
  <si>
    <t>90080-14400</t>
  </si>
  <si>
    <t>364-25-FG13610</t>
  </si>
  <si>
    <t>03000-15726</t>
  </si>
  <si>
    <t>63030-15001</t>
  </si>
  <si>
    <t>93140-14495</t>
  </si>
  <si>
    <t>21010-14400</t>
  </si>
  <si>
    <t>03000-29123</t>
  </si>
  <si>
    <t>03000-14495</t>
  </si>
  <si>
    <t>33050-15001</t>
  </si>
  <si>
    <t>91250-14440</t>
  </si>
  <si>
    <t>00030-14495</t>
  </si>
  <si>
    <t>53410-15001</t>
  </si>
  <si>
    <t>00030-15726</t>
  </si>
  <si>
    <t>23980-15781</t>
  </si>
  <si>
    <t>23980-14435</t>
  </si>
  <si>
    <t>61100-14400</t>
  </si>
  <si>
    <t>71010-14400</t>
  </si>
  <si>
    <t>00030-01770</t>
  </si>
  <si>
    <t>00030-15695</t>
  </si>
  <si>
    <t>13600-15001</t>
  </si>
  <si>
    <t>03000-14496</t>
  </si>
  <si>
    <t>23020-43400</t>
  </si>
  <si>
    <t>43020-15001</t>
  </si>
  <si>
    <t>20060-14400</t>
  </si>
  <si>
    <t>93140-26471</t>
  </si>
  <si>
    <t>93200-26471</t>
  </si>
  <si>
    <t>03000-26471</t>
  </si>
  <si>
    <t>63130-26471</t>
  </si>
  <si>
    <t>23980-24204</t>
  </si>
  <si>
    <t>23980-24201</t>
  </si>
  <si>
    <t>03000-65491</t>
  </si>
  <si>
    <t>02010-25121</t>
  </si>
  <si>
    <t>02010-25122</t>
  </si>
  <si>
    <t xml:space="preserve">02010-25123 </t>
  </si>
  <si>
    <t>02010-25124</t>
  </si>
  <si>
    <t>02010-25125</t>
  </si>
  <si>
    <t>02010-25126</t>
  </si>
  <si>
    <t>02010-25127</t>
  </si>
  <si>
    <t>02010-25128</t>
  </si>
  <si>
    <t>02010-25142</t>
  </si>
  <si>
    <t>02010-25143</t>
  </si>
  <si>
    <t>02010-25145</t>
  </si>
  <si>
    <t>00030-44802</t>
  </si>
  <si>
    <t>00030-44886</t>
  </si>
  <si>
    <t>00030-44856</t>
  </si>
  <si>
    <t>00030-44859</t>
  </si>
  <si>
    <t>00030-44849</t>
  </si>
  <si>
    <t>00030-44898</t>
  </si>
  <si>
    <t>00030-44863</t>
  </si>
  <si>
    <t>00030-44877</t>
  </si>
  <si>
    <t>00030-44817</t>
  </si>
  <si>
    <t>00030-44893</t>
  </si>
  <si>
    <t>00030-44887</t>
  </si>
  <si>
    <t>00030-44826</t>
  </si>
  <si>
    <t>02 lining colours</t>
  </si>
  <si>
    <t>03000-22501</t>
  </si>
  <si>
    <t>83120-27101-a</t>
  </si>
  <si>
    <t>23020-26471</t>
  </si>
  <si>
    <t>43020-26471</t>
  </si>
  <si>
    <t>23980-26441</t>
  </si>
  <si>
    <t>23980-27001</t>
  </si>
  <si>
    <t>00030-44829</t>
  </si>
  <si>
    <t>00030-81800</t>
  </si>
  <si>
    <t>13020-28101</t>
  </si>
  <si>
    <t>Opaque Ivory Vitrail        (cream with rainbow reflections)</t>
  </si>
  <si>
    <t xml:space="preserve">Ivory Capri Gold </t>
  </si>
  <si>
    <t>13020-27101</t>
  </si>
  <si>
    <t>60020-56952</t>
  </si>
  <si>
    <t>50720-56952</t>
  </si>
  <si>
    <t>10230-14400</t>
  </si>
  <si>
    <t>23030-14400</t>
  </si>
  <si>
    <t>60020-14400</t>
  </si>
  <si>
    <t>33050-56952</t>
  </si>
  <si>
    <t>63130-56952</t>
  </si>
  <si>
    <t>50050-14400</t>
  </si>
  <si>
    <t>90030-56952</t>
  </si>
  <si>
    <t>90080-56952</t>
  </si>
  <si>
    <t>93200-56952</t>
  </si>
  <si>
    <t>93140-56952</t>
  </si>
  <si>
    <t>70120-14400</t>
  </si>
  <si>
    <t>70120-56952</t>
  </si>
  <si>
    <t>13600-56952</t>
  </si>
  <si>
    <t>43020-56952</t>
  </si>
  <si>
    <t>00030-27133</t>
  </si>
  <si>
    <t>20060-14215</t>
  </si>
  <si>
    <t>Amethyst Semi Bronze Luster</t>
  </si>
  <si>
    <t>Crystal Sunset Full</t>
  </si>
  <si>
    <t>50050-28701</t>
  </si>
  <si>
    <t>Green Chrysolite AB Transparent</t>
  </si>
  <si>
    <t>70120-27101</t>
  </si>
  <si>
    <t>Rosaline Capri gold</t>
  </si>
  <si>
    <t>00030-22901</t>
  </si>
  <si>
    <t>Crystal Clarit</t>
  </si>
  <si>
    <t>63130-28101</t>
  </si>
  <si>
    <t>Turquoise Green 
Vitrail</t>
  </si>
  <si>
    <t>70120-28101</t>
  </si>
  <si>
    <t>Crystal Pink Rose</t>
  </si>
  <si>
    <t>23980-86805</t>
  </si>
  <si>
    <t>Black Marble</t>
  </si>
  <si>
    <t>03000-01890</t>
  </si>
  <si>
    <t>Red Metallic Mat</t>
  </si>
  <si>
    <t>03000-27101</t>
  </si>
  <si>
    <t>03000-28101</t>
  </si>
  <si>
    <t>White with Rainbow Reflections</t>
  </si>
  <si>
    <t>10230-14215</t>
  </si>
  <si>
    <t>Dark Topaz Bronze Luster</t>
  </si>
  <si>
    <t xml:space="preserve">Limon Capri Gold </t>
  </si>
  <si>
    <t>30060-28701</t>
  </si>
  <si>
    <t>Sapphire Transparent AB</t>
  </si>
  <si>
    <t xml:space="preserve"> White Capri Gold</t>
  </si>
  <si>
    <t>50720-28101</t>
  </si>
  <si>
    <t>Emerald Vitrail</t>
  </si>
  <si>
    <t>02010-25003</t>
  </si>
  <si>
    <t>02010-25027</t>
  </si>
  <si>
    <t>02010-24002</t>
  </si>
  <si>
    <t>00030-68105</t>
  </si>
  <si>
    <t>00030-43400</t>
  </si>
  <si>
    <t>02010-24102</t>
  </si>
  <si>
    <t>02010-25005</t>
  </si>
  <si>
    <t>23980-79022</t>
  </si>
  <si>
    <t>23980-24206</t>
  </si>
  <si>
    <t>00030-01690</t>
  </si>
  <si>
    <t>00030-01750</t>
  </si>
  <si>
    <t>00030-01720</t>
  </si>
  <si>
    <t>00030-01780</t>
  </si>
  <si>
    <t>02010-24510</t>
  </si>
  <si>
    <t>02010-24108</t>
  </si>
  <si>
    <t>02010-24007</t>
  </si>
  <si>
    <t>50230-14400</t>
  </si>
  <si>
    <t>90080-43400</t>
  </si>
  <si>
    <t>00030-29500</t>
  </si>
  <si>
    <t>02010-24009</t>
  </si>
  <si>
    <t>63030-29500</t>
  </si>
  <si>
    <t>02010-24006</t>
  </si>
  <si>
    <t>02010-24101</t>
  </si>
  <si>
    <t>50230-29500</t>
  </si>
  <si>
    <t>10060-29500</t>
  </si>
  <si>
    <t>30060-56952</t>
  </si>
  <si>
    <t>90030-43400</t>
  </si>
  <si>
    <t>00030-95200</t>
  </si>
  <si>
    <t>02010-24104</t>
  </si>
  <si>
    <t>03000-14494</t>
  </si>
  <si>
    <t>43020-43400</t>
  </si>
  <si>
    <t>50720-14400</t>
  </si>
  <si>
    <t>21310-15001</t>
  </si>
  <si>
    <t>80020-14400</t>
  </si>
  <si>
    <t>00030-01640</t>
  </si>
  <si>
    <t>00030-95500</t>
  </si>
  <si>
    <t>03000-43500</t>
  </si>
  <si>
    <t>00030-27104</t>
  </si>
  <si>
    <t>00030-01890</t>
  </si>
  <si>
    <t>23020-15001</t>
  </si>
  <si>
    <t>31010-15001</t>
  </si>
  <si>
    <t>23980-79052</t>
  </si>
  <si>
    <t>23980-79083</t>
  </si>
  <si>
    <t>23980-45701</t>
  </si>
  <si>
    <t>80020-86805</t>
  </si>
  <si>
    <t>00030-26441</t>
  </si>
  <si>
    <t>50720-14215</t>
  </si>
  <si>
    <t>00030-22501</t>
  </si>
  <si>
    <t>23980-79032</t>
  </si>
  <si>
    <t>03000-15695</t>
  </si>
  <si>
    <t>00030-01620</t>
  </si>
  <si>
    <t>23980-27171</t>
  </si>
  <si>
    <t>23980-79086</t>
  </si>
  <si>
    <t>23980-45709</t>
  </si>
  <si>
    <t>23980-94100</t>
  </si>
  <si>
    <t>23980-79082</t>
  </si>
  <si>
    <t>23980-94103</t>
  </si>
  <si>
    <t>83120-86805</t>
  </si>
  <si>
    <t>23980-24205</t>
  </si>
  <si>
    <t>00030-27171</t>
  </si>
  <si>
    <t>23980-24202</t>
  </si>
  <si>
    <t>60020-22901</t>
  </si>
  <si>
    <t>23980-24208</t>
  </si>
  <si>
    <t>23020-86805</t>
  </si>
  <si>
    <t>23980-24203</t>
  </si>
  <si>
    <t>23980-22201</t>
  </si>
  <si>
    <t>23980-94101</t>
  </si>
  <si>
    <t>23980-79021</t>
  </si>
  <si>
    <t>23980-79080</t>
  </si>
  <si>
    <t>00030-01730</t>
  </si>
  <si>
    <t>23980-94102</t>
  </si>
  <si>
    <t>23980-27101</t>
  </si>
  <si>
    <t>20060-28101</t>
  </si>
  <si>
    <t>20500-28101</t>
  </si>
  <si>
    <t>23980-24207</t>
  </si>
  <si>
    <t>23980-27133</t>
  </si>
  <si>
    <t>23980-28003</t>
  </si>
  <si>
    <t>23980-45703</t>
  </si>
  <si>
    <t>23980-45704</t>
  </si>
  <si>
    <t>23980-94105</t>
  </si>
  <si>
    <t>23980-94106</t>
  </si>
  <si>
    <t>23980-94108</t>
  </si>
  <si>
    <t>53410-85001</t>
  </si>
  <si>
    <t>21310-85001</t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</si>
  <si>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Opaque Purple </t>
    </r>
  </si>
  <si>
    <r>
      <rPr>
        <b/>
        <sz val="12"/>
        <rFont val="Arial"/>
        <family val="2"/>
        <charset val="204"/>
      </rPr>
      <t xml:space="preserve">Nebula </t>
    </r>
    <r>
      <rPr>
        <sz val="12"/>
        <rFont val="Arial"/>
        <family val="2"/>
        <charset val="204"/>
      </rPr>
      <t xml:space="preserve">                   Purple Opal 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</si>
  <si>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Amethyst Opaque Nebula</t>
    </r>
  </si>
  <si>
    <r>
      <rPr>
        <b/>
        <sz val="12"/>
        <rFont val="Arial"/>
        <family val="2"/>
        <charset val="204"/>
      </rPr>
      <t>Nebula</t>
    </r>
    <r>
      <rPr>
        <sz val="12"/>
        <rFont val="Arial"/>
        <family val="2"/>
        <charset val="204"/>
      </rPr>
      <t xml:space="preserve">                     Blue Opal 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</si>
  <si>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Opaque Green Nebula Mat</t>
    </r>
  </si>
  <si>
    <r>
      <rPr>
        <b/>
        <sz val="12"/>
        <rFont val="Arial"/>
        <family val="2"/>
        <charset val="204"/>
      </rPr>
      <t>Opal  Nebula</t>
    </r>
    <r>
      <rPr>
        <sz val="12"/>
        <rFont val="Arial"/>
        <family val="2"/>
        <charset val="204"/>
      </rPr>
      <t xml:space="preserve">        Purple Matte 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</si>
  <si>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Sliperit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</si>
  <si>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Topaz Sliperit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</si>
  <si>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   Olivine Sliperit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</si>
  <si>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Turquoise Sliperit</t>
    </r>
  </si>
  <si>
    <r>
      <rPr>
        <b/>
        <sz val="12"/>
        <rFont val="Arial"/>
        <family val="2"/>
        <charset val="204"/>
      </rPr>
      <t>Stardust</t>
    </r>
    <r>
      <rPr>
        <sz val="12"/>
        <rFont val="Arial"/>
        <family val="2"/>
        <charset val="204"/>
      </rPr>
      <t xml:space="preserve">           Opaque Brown</t>
    </r>
  </si>
  <si>
    <r>
      <rPr>
        <b/>
        <sz val="12"/>
        <rFont val="Arial"/>
        <family val="2"/>
        <charset val="204"/>
      </rPr>
      <t>Stardust</t>
    </r>
    <r>
      <rPr>
        <sz val="12"/>
        <rFont val="Arial"/>
        <family val="2"/>
        <charset val="204"/>
      </rPr>
      <t xml:space="preserve">                    Blue Sapphire</t>
    </r>
  </si>
  <si>
    <r>
      <rPr>
        <b/>
        <sz val="12"/>
        <rFont val="Arial"/>
        <family val="2"/>
        <charset val="204"/>
      </rPr>
      <t xml:space="preserve">Stardust </t>
    </r>
    <r>
      <rPr>
        <sz val="12"/>
        <rFont val="Arial"/>
        <family val="2"/>
        <charset val="204"/>
      </rPr>
      <t xml:space="preserve">           Opaque Blue Marbled Gold</t>
    </r>
  </si>
  <si>
    <r>
      <rPr>
        <b/>
        <sz val="12"/>
        <rFont val="Arial"/>
        <family val="2"/>
        <charset val="204"/>
      </rPr>
      <t xml:space="preserve">Stardust </t>
    </r>
    <r>
      <rPr>
        <sz val="12"/>
        <rFont val="Arial"/>
        <family val="2"/>
        <charset val="204"/>
      </rPr>
      <t xml:space="preserve">             Opaque Grey</t>
    </r>
  </si>
  <si>
    <r>
      <rPr>
        <b/>
        <sz val="12"/>
        <rFont val="Arial"/>
        <family val="2"/>
        <charset val="204"/>
      </rPr>
      <t xml:space="preserve">Stardust </t>
    </r>
    <r>
      <rPr>
        <sz val="12"/>
        <rFont val="Arial"/>
        <family val="2"/>
        <charset val="204"/>
      </rPr>
      <t xml:space="preserve">            Crystal Emerald Green</t>
    </r>
  </si>
  <si>
    <r>
      <rPr>
        <b/>
        <sz val="12"/>
        <rFont val="Arial"/>
        <family val="2"/>
        <charset val="204"/>
      </rPr>
      <t>Stardust</t>
    </r>
    <r>
      <rPr>
        <sz val="12"/>
        <rFont val="Arial"/>
        <family val="2"/>
        <charset val="204"/>
      </rPr>
      <t xml:space="preserve">                 Crystal Aquamarine Blue</t>
    </r>
  </si>
  <si>
    <r>
      <rPr>
        <b/>
        <sz val="12"/>
        <rFont val="Arial"/>
        <family val="2"/>
        <charset val="204"/>
      </rPr>
      <t xml:space="preserve">Stardust </t>
    </r>
    <r>
      <rPr>
        <sz val="12"/>
        <rFont val="Arial"/>
        <family val="2"/>
        <charset val="204"/>
      </rPr>
      <t xml:space="preserve">           Turquoise Green</t>
    </r>
  </si>
  <si>
    <r>
      <rPr>
        <b/>
        <sz val="12"/>
        <rFont val="Arial"/>
        <family val="2"/>
        <charset val="204"/>
      </rPr>
      <t xml:space="preserve">Stardust             </t>
    </r>
    <r>
      <rPr>
        <sz val="12"/>
        <rFont val="Arial"/>
        <family val="2"/>
        <charset val="204"/>
      </rPr>
      <t>Crystal Rosaline</t>
    </r>
  </si>
  <si>
    <r>
      <rPr>
        <b/>
        <sz val="12"/>
        <rFont val="Arial"/>
        <family val="2"/>
        <charset val="204"/>
      </rPr>
      <t xml:space="preserve">Stardust             </t>
    </r>
    <r>
      <rPr>
        <sz val="12"/>
        <rFont val="Arial"/>
        <family val="2"/>
        <charset val="204"/>
      </rPr>
      <t>Crystal Hyacinth Orange</t>
    </r>
  </si>
  <si>
    <r>
      <rPr>
        <b/>
        <sz val="12"/>
        <rFont val="Arial"/>
        <family val="2"/>
        <charset val="204"/>
      </rPr>
      <t xml:space="preserve">Stardust            </t>
    </r>
    <r>
      <rPr>
        <sz val="12"/>
        <rFont val="Arial"/>
        <family val="2"/>
        <charset val="204"/>
      </rPr>
      <t xml:space="preserve"> Crystal Ruby Red</t>
    </r>
  </si>
  <si>
    <r>
      <rPr>
        <b/>
        <sz val="12"/>
        <rFont val="Arial"/>
        <family val="2"/>
        <charset val="204"/>
      </rPr>
      <t>Stardust</t>
    </r>
    <r>
      <rPr>
        <sz val="12"/>
        <rFont val="Arial"/>
        <family val="2"/>
        <charset val="204"/>
      </rPr>
      <t xml:space="preserve">           Opaque Dark Orange</t>
    </r>
  </si>
  <si>
    <r>
      <rPr>
        <b/>
        <sz val="12"/>
        <rFont val="Arial"/>
        <family val="2"/>
        <charset val="204"/>
      </rPr>
      <t>Stardust</t>
    </r>
    <r>
      <rPr>
        <sz val="12"/>
        <rFont val="Arial"/>
        <family val="2"/>
        <charset val="204"/>
      </rPr>
      <t xml:space="preserve">                  Coral Red</t>
    </r>
  </si>
  <si>
    <r>
      <rPr>
        <b/>
        <sz val="12"/>
        <rFont val="Arial"/>
        <family val="2"/>
        <charset val="204"/>
      </rPr>
      <t xml:space="preserve">Lustre Coating </t>
    </r>
    <r>
      <rPr>
        <sz val="12"/>
        <rFont val="Arial"/>
        <family val="2"/>
        <charset val="204"/>
      </rPr>
      <t xml:space="preserve">     Smoked Topaz Shimmer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</si>
  <si>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Opaque Light Amethyst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</si>
  <si>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Chrysolite Shimmer</t>
    </r>
  </si>
  <si>
    <r>
      <t>L</t>
    </r>
    <r>
      <rPr>
        <b/>
        <sz val="12"/>
        <rFont val="Arial"/>
        <family val="2"/>
        <charset val="204"/>
      </rPr>
      <t>ustre Coating</t>
    </r>
    <r>
      <rPr>
        <sz val="12"/>
        <rFont val="Arial"/>
        <family val="2"/>
        <charset val="204"/>
      </rPr>
      <t xml:space="preserve">  Transparent Lime Green Luster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</si>
  <si>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Emerald Hematite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</si>
  <si>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Aquamarine Shimmer</t>
    </r>
  </si>
  <si>
    <r>
      <rPr>
        <b/>
        <sz val="12"/>
        <rFont val="Arial"/>
        <family val="2"/>
        <charset val="204"/>
      </rPr>
      <t xml:space="preserve">Lustre Coating  </t>
    </r>
    <r>
      <rPr>
        <sz val="12"/>
        <rFont val="Arial"/>
        <family val="2"/>
        <charset val="204"/>
      </rPr>
      <t xml:space="preserve">          Rosaline AB</t>
    </r>
  </si>
  <si>
    <r>
      <rPr>
        <b/>
        <sz val="12"/>
        <rFont val="Arial"/>
        <family val="2"/>
        <charset val="204"/>
      </rPr>
      <t xml:space="preserve">Lustre Coating </t>
    </r>
    <r>
      <rPr>
        <sz val="12"/>
        <rFont val="Arial"/>
        <family val="2"/>
        <charset val="204"/>
      </rPr>
      <t xml:space="preserve"> Yellow Lemon Amber</t>
    </r>
  </si>
  <si>
    <r>
      <rPr>
        <b/>
        <sz val="12"/>
        <rFont val="Arial"/>
        <family val="2"/>
        <charset val="204"/>
      </rPr>
      <t>Lining Colours</t>
    </r>
    <r>
      <rPr>
        <sz val="12"/>
        <rFont val="Arial"/>
        <family val="2"/>
        <charset val="204"/>
      </rPr>
      <t xml:space="preserve"> Crystal White Lined</t>
    </r>
  </si>
  <si>
    <r>
      <rPr>
        <b/>
        <sz val="12"/>
        <rFont val="Arial"/>
        <family val="2"/>
        <charset val="204"/>
      </rPr>
      <t>Lining Colours</t>
    </r>
    <r>
      <rPr>
        <sz val="12"/>
        <rFont val="Arial"/>
        <family val="2"/>
        <charset val="204"/>
      </rPr>
      <t xml:space="preserve"> CrystalL Yellow Lined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</si>
  <si>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>Crystal Dark Lila Lined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</si>
  <si>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>Crystal Green Lined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</si>
  <si>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 xml:space="preserve">Crystal Black Lined 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</si>
  <si>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>Crystal Brown Lined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</si>
  <si>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>Crystal Aquamarine Lined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</si>
  <si>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>Crystal Light Purple Lined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</si>
  <si>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>Crystal Valentine Pink Lined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</si>
  <si>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>Crystal Light Orange Lined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</si>
  <si>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>Crystal Coral Red Lined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</si>
  <si>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>Crystal Ruby Wine Red Lined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</si>
  <si>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 xml:space="preserve">Crystal Silver Line </t>
    </r>
  </si>
  <si>
    <r>
      <rPr>
        <b/>
        <sz val="12"/>
        <rFont val="Arial"/>
        <family val="2"/>
        <charset val="204"/>
      </rPr>
      <t xml:space="preserve">Lining Colours </t>
    </r>
    <r>
      <rPr>
        <sz val="12"/>
        <rFont val="Arial"/>
        <family val="2"/>
        <charset val="204"/>
      </rPr>
      <t xml:space="preserve">Crystal Bronze Line  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</si>
  <si>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Crystal Picasso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</si>
  <si>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Opaque Grey Picasso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</si>
  <si>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Hyacinth Picasso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</si>
  <si>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Ruby Picasso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</si>
  <si>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Blue Chalk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</si>
  <si>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Pink Chalk Lila</t>
    </r>
  </si>
  <si>
    <r>
      <rPr>
        <b/>
        <sz val="12"/>
        <rFont val="Arial"/>
        <family val="2"/>
        <charset val="204"/>
      </rPr>
      <t>Magic Line</t>
    </r>
    <r>
      <rPr>
        <sz val="12"/>
        <rFont val="Arial"/>
        <family val="2"/>
        <charset val="204"/>
      </rPr>
      <t xml:space="preserve">              Red Brown</t>
    </r>
  </si>
  <si>
    <r>
      <t xml:space="preserve">Magic Line          </t>
    </r>
    <r>
      <rPr>
        <sz val="12"/>
        <rFont val="Arial"/>
        <family val="2"/>
        <charset val="204"/>
      </rPr>
      <t>Crystal Magic Purple</t>
    </r>
  </si>
  <si>
    <r>
      <rPr>
        <b/>
        <sz val="12"/>
        <rFont val="Arial"/>
        <family val="2"/>
        <charset val="204"/>
      </rPr>
      <t>Pastel</t>
    </r>
    <r>
      <rPr>
        <sz val="12"/>
        <rFont val="Arial"/>
        <family val="2"/>
        <charset val="204"/>
      </rPr>
      <t xml:space="preserve">                   Yellow</t>
    </r>
  </si>
  <si>
    <r>
      <rPr>
        <b/>
        <sz val="12"/>
        <rFont val="Arial"/>
        <family val="2"/>
        <charset val="204"/>
      </rPr>
      <t xml:space="preserve">Pearl Shine </t>
    </r>
    <r>
      <rPr>
        <sz val="12"/>
        <rFont val="Arial"/>
        <family val="2"/>
        <charset val="204"/>
      </rPr>
      <t xml:space="preserve">            Light Coral</t>
    </r>
  </si>
  <si>
    <r>
      <rPr>
        <b/>
        <sz val="12"/>
        <rFont val="Arial"/>
        <family val="2"/>
        <charset val="204"/>
      </rPr>
      <t xml:space="preserve">Pearl Shine </t>
    </r>
    <r>
      <rPr>
        <sz val="12"/>
        <rFont val="Arial"/>
        <family val="2"/>
        <charset val="204"/>
      </rPr>
      <t xml:space="preserve">           Autumn Leaf</t>
    </r>
  </si>
  <si>
    <r>
      <rPr>
        <b/>
        <sz val="12"/>
        <rFont val="Arial"/>
        <family val="2"/>
        <charset val="204"/>
      </rPr>
      <t>Pearl Shine</t>
    </r>
    <r>
      <rPr>
        <sz val="12"/>
        <rFont val="Arial"/>
        <family val="2"/>
        <charset val="204"/>
      </rPr>
      <t xml:space="preserve">               Azuro</t>
    </r>
  </si>
  <si>
    <r>
      <rPr>
        <b/>
        <sz val="12"/>
        <rFont val="Arial"/>
        <family val="2"/>
        <charset val="204"/>
      </rPr>
      <t xml:space="preserve">Gold Shine  </t>
    </r>
    <r>
      <rPr>
        <sz val="12"/>
        <rFont val="Arial"/>
        <family val="2"/>
        <charset val="204"/>
      </rPr>
      <t xml:space="preserve">           Yellow</t>
    </r>
  </si>
  <si>
    <r>
      <rPr>
        <b/>
        <sz val="12"/>
        <rFont val="Arial"/>
        <family val="2"/>
        <charset val="204"/>
      </rPr>
      <t>Gold shine</t>
    </r>
    <r>
      <rPr>
        <sz val="12"/>
        <rFont val="Arial"/>
        <family val="2"/>
        <charset val="204"/>
      </rPr>
      <t xml:space="preserve">           Orange</t>
    </r>
  </si>
  <si>
    <r>
      <rPr>
        <b/>
        <sz val="12"/>
        <rFont val="Arial"/>
        <family val="2"/>
        <charset val="204"/>
      </rPr>
      <t xml:space="preserve">Gold Shine </t>
    </r>
    <r>
      <rPr>
        <sz val="12"/>
        <rFont val="Arial"/>
        <family val="2"/>
        <charset val="204"/>
      </rPr>
      <t>Brownish Red</t>
    </r>
  </si>
  <si>
    <r>
      <rPr>
        <b/>
        <sz val="12"/>
        <rFont val="Arial"/>
        <family val="2"/>
        <charset val="204"/>
      </rPr>
      <t xml:space="preserve">Gold Shine </t>
    </r>
    <r>
      <rPr>
        <sz val="12"/>
        <rFont val="Arial"/>
        <family val="2"/>
        <charset val="204"/>
      </rPr>
      <t>Cornflower Blue</t>
    </r>
  </si>
  <si>
    <r>
      <rPr>
        <b/>
        <sz val="12"/>
        <rFont val="Arial"/>
        <family val="2"/>
        <charset val="204"/>
      </rPr>
      <t>TUTTI FRUITY</t>
    </r>
    <r>
      <rPr>
        <sz val="12"/>
        <rFont val="Arial"/>
        <family val="2"/>
        <charset val="204"/>
      </rPr>
      <t xml:space="preserve">  Tropical Blue Grape</t>
    </r>
  </si>
  <si>
    <r>
      <rPr>
        <b/>
        <sz val="12"/>
        <rFont val="Arial"/>
        <family val="2"/>
        <charset val="204"/>
      </rPr>
      <t>Pastel</t>
    </r>
    <r>
      <rPr>
        <sz val="12"/>
        <rFont val="Arial"/>
        <family val="2"/>
        <charset val="204"/>
      </rPr>
      <t xml:space="preserve">                   Amber</t>
    </r>
  </si>
  <si>
    <r>
      <t xml:space="preserve"> </t>
    </r>
    <r>
      <rPr>
        <b/>
        <sz val="12"/>
        <rFont val="Arial"/>
        <family val="2"/>
        <charset val="204"/>
      </rPr>
      <t>Pastel</t>
    </r>
    <r>
      <rPr>
        <sz val="12"/>
        <rFont val="Arial"/>
        <family val="2"/>
        <charset val="204"/>
      </rPr>
      <t xml:space="preserve">                    Light Brown</t>
    </r>
  </si>
  <si>
    <r>
      <rPr>
        <b/>
        <sz val="12"/>
        <rFont val="Arial"/>
        <family val="2"/>
        <charset val="204"/>
      </rPr>
      <t>Pastel</t>
    </r>
    <r>
      <rPr>
        <sz val="12"/>
        <rFont val="Arial"/>
        <family val="2"/>
        <charset val="204"/>
      </rPr>
      <t xml:space="preserve">                      Dark Green</t>
    </r>
  </si>
  <si>
    <r>
      <rPr>
        <b/>
        <sz val="12"/>
        <rFont val="Arial"/>
        <family val="2"/>
        <charset val="204"/>
      </rPr>
      <t>Neon</t>
    </r>
    <r>
      <rPr>
        <sz val="12"/>
        <rFont val="Arial"/>
        <family val="2"/>
        <charset val="204"/>
      </rPr>
      <t xml:space="preserve">                     Yellow</t>
    </r>
  </si>
  <si>
    <r>
      <rPr>
        <b/>
        <sz val="12"/>
        <rFont val="Arial"/>
        <family val="2"/>
        <charset val="204"/>
      </rPr>
      <t>Neon</t>
    </r>
    <r>
      <rPr>
        <sz val="12"/>
        <rFont val="Arial"/>
        <family val="2"/>
        <charset val="204"/>
      </rPr>
      <t xml:space="preserve">                   Orange</t>
    </r>
  </si>
  <si>
    <r>
      <rPr>
        <b/>
        <sz val="12"/>
        <rFont val="Arial"/>
        <family val="2"/>
        <charset val="204"/>
      </rPr>
      <t>Neon</t>
    </r>
    <r>
      <rPr>
        <sz val="12"/>
        <rFont val="Arial"/>
        <family val="2"/>
        <charset val="204"/>
      </rPr>
      <t xml:space="preserve">                        Pink</t>
    </r>
  </si>
  <si>
    <r>
      <rPr>
        <b/>
        <sz val="12"/>
        <rFont val="Arial"/>
        <family val="2"/>
        <charset val="204"/>
      </rPr>
      <t>Neon</t>
    </r>
    <r>
      <rPr>
        <sz val="12"/>
        <rFont val="Arial"/>
        <family val="2"/>
        <charset val="204"/>
      </rPr>
      <t xml:space="preserve">                        Green</t>
    </r>
  </si>
  <si>
    <r>
      <rPr>
        <b/>
        <sz val="12"/>
        <rFont val="Arial"/>
        <family val="2"/>
        <charset val="204"/>
      </rPr>
      <t xml:space="preserve">Neon                     </t>
    </r>
    <r>
      <rPr>
        <sz val="12"/>
        <rFont val="Arial"/>
        <family val="2"/>
        <charset val="204"/>
      </rPr>
      <t xml:space="preserve"> Dark Purple
 </t>
    </r>
  </si>
  <si>
    <r>
      <rPr>
        <b/>
        <sz val="12"/>
        <rFont val="Arial"/>
        <family val="2"/>
        <charset val="204"/>
      </rPr>
      <t>Neon</t>
    </r>
    <r>
      <rPr>
        <sz val="12"/>
        <rFont val="Arial"/>
        <family val="2"/>
        <charset val="204"/>
      </rPr>
      <t xml:space="preserve">                       Ocean Blue</t>
    </r>
  </si>
  <si>
    <r>
      <rPr>
        <b/>
        <sz val="12"/>
        <rFont val="Arial"/>
        <family val="2"/>
        <charset val="204"/>
      </rPr>
      <t>Neon</t>
    </r>
    <r>
      <rPr>
        <sz val="12"/>
        <rFont val="Arial"/>
        <family val="2"/>
        <charset val="204"/>
      </rPr>
      <t xml:space="preserve">                       Blue Smurfs</t>
    </r>
  </si>
  <si>
    <r>
      <rPr>
        <b/>
        <sz val="12"/>
        <rFont val="Arial"/>
        <family val="2"/>
        <charset val="204"/>
      </rPr>
      <t>Neon</t>
    </r>
    <r>
      <rPr>
        <sz val="12"/>
        <rFont val="Arial"/>
        <family val="2"/>
        <charset val="204"/>
      </rPr>
      <t xml:space="preserve">                       Dark Emerald</t>
    </r>
  </si>
  <si>
    <r>
      <rPr>
        <b/>
        <sz val="12"/>
        <rFont val="Arial"/>
        <family val="2"/>
        <charset val="204"/>
      </rPr>
      <t xml:space="preserve">Neon                       </t>
    </r>
    <r>
      <rPr>
        <sz val="12"/>
        <rFont val="Arial"/>
        <family val="2"/>
        <charset val="204"/>
      </rPr>
      <t xml:space="preserve"> Mint</t>
    </r>
  </si>
  <si>
    <r>
      <rPr>
        <b/>
        <sz val="12"/>
        <rFont val="Arial"/>
        <family val="2"/>
        <charset val="204"/>
      </rPr>
      <t xml:space="preserve">Neon                    </t>
    </r>
    <r>
      <rPr>
        <sz val="12"/>
        <rFont val="Arial"/>
        <family val="2"/>
        <charset val="204"/>
      </rPr>
      <t xml:space="preserve"> Light Orange</t>
    </r>
  </si>
  <si>
    <r>
      <rPr>
        <b/>
        <sz val="12"/>
        <rFont val="Arial"/>
        <family val="2"/>
        <charset val="204"/>
      </rPr>
      <t>Neon</t>
    </r>
    <r>
      <rPr>
        <sz val="12"/>
        <rFont val="Arial"/>
        <family val="2"/>
        <charset val="204"/>
      </rPr>
      <t xml:space="preserve">                    Orchid</t>
    </r>
  </si>
  <si>
    <r>
      <rPr>
        <b/>
        <sz val="12"/>
        <rFont val="Arial"/>
        <family val="2"/>
        <charset val="204"/>
      </rPr>
      <t xml:space="preserve">Fired colours </t>
    </r>
    <r>
      <rPr>
        <sz val="12"/>
        <rFont val="Arial"/>
        <family val="2"/>
        <charset val="204"/>
      </rPr>
      <t xml:space="preserve">     Dark Gold Rainbow</t>
    </r>
  </si>
  <si>
    <r>
      <rPr>
        <b/>
        <sz val="12"/>
        <rFont val="Arial"/>
        <family val="2"/>
        <charset val="204"/>
      </rPr>
      <t xml:space="preserve">Fired colours </t>
    </r>
    <r>
      <rPr>
        <sz val="12"/>
        <rFont val="Arial"/>
        <family val="2"/>
        <charset val="204"/>
      </rPr>
      <t xml:space="preserve">     Matt Bronze Purple Iris</t>
    </r>
  </si>
  <si>
    <r>
      <rPr>
        <b/>
        <sz val="12"/>
        <rFont val="Arial"/>
        <family val="2"/>
        <charset val="204"/>
      </rPr>
      <t>Fired colours</t>
    </r>
    <r>
      <rPr>
        <sz val="12"/>
        <rFont val="Arial"/>
        <family val="2"/>
        <charset val="204"/>
      </rPr>
      <t xml:space="preserve">       Crystal Bronze Gunmetal</t>
    </r>
  </si>
  <si>
    <r>
      <rPr>
        <b/>
        <sz val="12"/>
        <rFont val="Arial"/>
        <family val="2"/>
        <charset val="204"/>
      </rPr>
      <t>Fired colours</t>
    </r>
    <r>
      <rPr>
        <sz val="12"/>
        <rFont val="Arial"/>
        <family val="2"/>
        <charset val="204"/>
      </rPr>
      <t xml:space="preserve">         Crystal Bronze Olive Gold</t>
    </r>
  </si>
  <si>
    <r>
      <rPr>
        <b/>
        <sz val="12"/>
        <rFont val="Arial"/>
        <family val="2"/>
        <charset val="204"/>
      </rPr>
      <t>Fired colours</t>
    </r>
    <r>
      <rPr>
        <sz val="12"/>
        <rFont val="Arial"/>
        <family val="2"/>
        <charset val="204"/>
      </rPr>
      <t xml:space="preserve">         Goldenrod</t>
    </r>
  </si>
  <si>
    <r>
      <rPr>
        <b/>
        <sz val="12"/>
        <rFont val="Arial"/>
        <family val="2"/>
        <charset val="204"/>
      </rPr>
      <t xml:space="preserve">Fired Colours </t>
    </r>
    <r>
      <rPr>
        <sz val="12"/>
        <rFont val="Arial"/>
        <family val="2"/>
        <charset val="204"/>
      </rPr>
      <t xml:space="preserve">        Crystal Bronze Fire Red</t>
    </r>
  </si>
  <si>
    <r>
      <rPr>
        <b/>
        <sz val="12"/>
        <rFont val="Arial"/>
        <family val="2"/>
        <charset val="204"/>
      </rPr>
      <t>Fired Colours</t>
    </r>
    <r>
      <rPr>
        <sz val="12"/>
        <rFont val="Arial"/>
        <family val="2"/>
        <charset val="204"/>
      </rPr>
      <t xml:space="preserve">         Copper Gold</t>
    </r>
  </si>
  <si>
    <r>
      <rPr>
        <b/>
        <sz val="12"/>
        <rFont val="Arial"/>
        <family val="2"/>
        <charset val="204"/>
      </rPr>
      <t xml:space="preserve">Fired Colours </t>
    </r>
    <r>
      <rPr>
        <sz val="12"/>
        <rFont val="Arial"/>
        <family val="2"/>
        <charset val="204"/>
      </rPr>
      <t xml:space="preserve">         Chalk Lava Red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</si>
  <si>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   Amethyst Vitrail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</si>
  <si>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   Tanzanite Vitrail</t>
    </r>
  </si>
  <si>
    <r>
      <rPr>
        <b/>
        <sz val="12"/>
        <rFont val="Arial"/>
        <family val="2"/>
        <charset val="204"/>
      </rPr>
      <t xml:space="preserve">Vacuum Coating      </t>
    </r>
    <r>
      <rPr>
        <sz val="12"/>
        <rFont val="Arial"/>
        <family val="2"/>
        <charset val="204"/>
      </rPr>
      <t xml:space="preserve">Jet Capri Gold
</t>
    </r>
  </si>
  <si>
    <r>
      <rPr>
        <b/>
        <sz val="12"/>
        <rFont val="Arial"/>
        <family val="2"/>
        <charset val="204"/>
      </rPr>
      <t xml:space="preserve">Vacuum Coating </t>
    </r>
    <r>
      <rPr>
        <sz val="12"/>
        <rFont val="Arial"/>
        <family val="2"/>
        <charset val="204"/>
      </rPr>
      <t>Crystal Celsian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</si>
  <si>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Crystal Amber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</si>
  <si>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Crystal metallized rainbow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</si>
  <si>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Matte Crystal Capri Copper Gold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</si>
  <si>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Chalk Bronze Lumi 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</si>
  <si>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Chalk Celsian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</si>
  <si>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Opaque White Rembrandt</t>
    </r>
  </si>
  <si>
    <r>
      <rPr>
        <b/>
        <sz val="12"/>
        <rFont val="Arial"/>
        <family val="2"/>
        <charset val="204"/>
      </rPr>
      <t xml:space="preserve">Lustre Coating </t>
    </r>
    <r>
      <rPr>
        <sz val="12"/>
        <rFont val="Arial"/>
        <family val="2"/>
        <charset val="204"/>
      </rPr>
      <t>Emerald Semi Bronze Luster</t>
    </r>
  </si>
  <si>
    <r>
      <rPr>
        <b/>
        <sz val="12"/>
        <rFont val="Arial"/>
        <family val="2"/>
        <charset val="204"/>
      </rPr>
      <t xml:space="preserve">Lustre Coating </t>
    </r>
    <r>
      <rPr>
        <sz val="12"/>
        <rFont val="Arial"/>
        <family val="2"/>
        <charset val="204"/>
      </rPr>
      <t>Opaque Lilac Dark Travertin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</si>
  <si>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Amber Dark Travertin</t>
    </r>
  </si>
  <si>
    <r>
      <rPr>
        <b/>
        <sz val="12"/>
        <rFont val="Arial"/>
        <family val="2"/>
        <charset val="204"/>
      </rPr>
      <t>Lustre Coating</t>
    </r>
    <r>
      <rPr>
        <sz val="12"/>
        <rFont val="Arial"/>
        <family val="2"/>
        <charset val="204"/>
      </rPr>
      <t xml:space="preserve">      Limon Travertin Dark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</si>
  <si>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Aqua Clarit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</si>
  <si>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         Jet Azuro</t>
    </r>
  </si>
  <si>
    <r>
      <rPr>
        <b/>
        <sz val="12"/>
        <rFont val="Arial"/>
        <family val="2"/>
        <charset val="204"/>
      </rPr>
      <t xml:space="preserve">Metalust  </t>
    </r>
    <r>
      <rPr>
        <sz val="12"/>
        <rFont val="Arial"/>
        <family val="2"/>
        <charset val="204"/>
      </rPr>
      <t xml:space="preserve">                Electric Purple</t>
    </r>
  </si>
  <si>
    <r>
      <rPr>
        <b/>
        <sz val="12"/>
        <rFont val="Arial"/>
        <family val="2"/>
        <charset val="204"/>
      </rPr>
      <t xml:space="preserve">Metalust  </t>
    </r>
    <r>
      <rPr>
        <sz val="12"/>
        <rFont val="Arial"/>
        <family val="2"/>
        <charset val="204"/>
      </rPr>
      <t xml:space="preserve">                Electric Blue</t>
    </r>
  </si>
  <si>
    <r>
      <rPr>
        <b/>
        <sz val="12"/>
        <rFont val="Arial"/>
        <family val="2"/>
        <charset val="204"/>
      </rPr>
      <t xml:space="preserve">Metalust  </t>
    </r>
    <r>
      <rPr>
        <sz val="12"/>
        <rFont val="Arial"/>
        <family val="2"/>
        <charset val="204"/>
      </rPr>
      <t xml:space="preserve">                Apple Green</t>
    </r>
  </si>
  <si>
    <r>
      <rPr>
        <b/>
        <sz val="12"/>
        <rFont val="Arial"/>
        <family val="2"/>
        <charset val="204"/>
      </rPr>
      <t xml:space="preserve">Metalust  </t>
    </r>
    <r>
      <rPr>
        <sz val="12"/>
        <rFont val="Arial"/>
        <family val="2"/>
        <charset val="204"/>
      </rPr>
      <t xml:space="preserve">       Turquoise</t>
    </r>
  </si>
  <si>
    <r>
      <rPr>
        <b/>
        <sz val="12"/>
        <rFont val="Arial"/>
        <family val="2"/>
        <charset val="204"/>
      </rPr>
      <t xml:space="preserve">Metalust  </t>
    </r>
    <r>
      <rPr>
        <sz val="12"/>
        <rFont val="Arial"/>
        <family val="2"/>
        <charset val="204"/>
      </rPr>
      <t xml:space="preserve">               Hot Pink</t>
    </r>
  </si>
  <si>
    <r>
      <rPr>
        <b/>
        <sz val="12"/>
        <rFont val="Arial"/>
        <family val="2"/>
        <charset val="204"/>
      </rPr>
      <t xml:space="preserve">Metalust </t>
    </r>
    <r>
      <rPr>
        <sz val="12"/>
        <rFont val="Arial"/>
        <family val="2"/>
        <charset val="204"/>
      </rPr>
      <t xml:space="preserve">             Yellow Gold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</si>
  <si>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  Gold Amber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</si>
  <si>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    Jet Labrador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</si>
  <si>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    Jet Sunset Full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</si>
  <si>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     Jet Capri Gold Mat</t>
    </r>
  </si>
  <si>
    <r>
      <rPr>
        <b/>
        <sz val="12"/>
        <rFont val="Arial"/>
        <family val="2"/>
        <charset val="204"/>
      </rPr>
      <t>Vacuum Coating</t>
    </r>
    <r>
      <rPr>
        <sz val="12"/>
        <rFont val="Arial"/>
        <family val="2"/>
        <charset val="204"/>
      </rPr>
      <t xml:space="preserve">       Jet Full Marea</t>
    </r>
  </si>
  <si>
    <r>
      <rPr>
        <b/>
        <sz val="12"/>
        <rFont val="Arial"/>
        <family val="2"/>
        <charset val="204"/>
      </rPr>
      <t>Tweedy</t>
    </r>
    <r>
      <rPr>
        <sz val="12"/>
        <rFont val="Arial"/>
        <family val="2"/>
        <charset val="204"/>
      </rPr>
      <t xml:space="preserve">                 Yellow</t>
    </r>
  </si>
  <si>
    <r>
      <rPr>
        <b/>
        <sz val="12"/>
        <rFont val="Arial"/>
        <family val="2"/>
        <charset val="204"/>
      </rPr>
      <t>Tweedy</t>
    </r>
    <r>
      <rPr>
        <sz val="12"/>
        <rFont val="Arial"/>
        <family val="2"/>
        <charset val="204"/>
      </rPr>
      <t xml:space="preserve">                 Copper</t>
    </r>
  </si>
  <si>
    <r>
      <rPr>
        <b/>
        <sz val="12"/>
        <rFont val="Arial"/>
        <family val="2"/>
        <charset val="204"/>
      </rPr>
      <t>Tweedy</t>
    </r>
    <r>
      <rPr>
        <sz val="12"/>
        <rFont val="Arial"/>
        <family val="2"/>
        <charset val="204"/>
      </rPr>
      <t xml:space="preserve">                   Gold</t>
    </r>
  </si>
  <si>
    <r>
      <rPr>
        <b/>
        <sz val="12"/>
        <rFont val="Arial"/>
        <family val="2"/>
        <charset val="204"/>
      </rPr>
      <t>Tweedy</t>
    </r>
    <r>
      <rPr>
        <sz val="12"/>
        <rFont val="Arial"/>
        <family val="2"/>
        <charset val="204"/>
      </rPr>
      <t xml:space="preserve">                     Jet Light Copper</t>
    </r>
  </si>
  <si>
    <r>
      <rPr>
        <b/>
        <sz val="12"/>
        <rFont val="Arial"/>
        <family val="2"/>
        <charset val="204"/>
      </rPr>
      <t>Metalic Suede</t>
    </r>
    <r>
      <rPr>
        <sz val="12"/>
        <rFont val="Arial"/>
        <family val="2"/>
        <charset val="204"/>
      </rPr>
      <t xml:space="preserve">        Purple</t>
    </r>
  </si>
  <si>
    <r>
      <rPr>
        <b/>
        <sz val="12"/>
        <rFont val="Arial"/>
        <family val="2"/>
        <charset val="204"/>
      </rPr>
      <t>Metalic Suede</t>
    </r>
    <r>
      <rPr>
        <sz val="12"/>
        <rFont val="Arial"/>
        <family val="2"/>
        <charset val="204"/>
      </rPr>
      <t xml:space="preserve">        Dark Purple</t>
    </r>
  </si>
  <si>
    <r>
      <rPr>
        <b/>
        <sz val="12"/>
        <rFont val="Arial"/>
        <family val="2"/>
        <charset val="204"/>
      </rPr>
      <t>Metalic Suede</t>
    </r>
    <r>
      <rPr>
        <sz val="12"/>
        <rFont val="Arial"/>
        <family val="2"/>
        <charset val="204"/>
      </rPr>
      <t xml:space="preserve">        Mat Dark Blue</t>
    </r>
  </si>
  <si>
    <r>
      <t xml:space="preserve">Metalic Suede           </t>
    </r>
    <r>
      <rPr>
        <sz val="12"/>
        <rFont val="Arial"/>
        <family val="2"/>
        <charset val="204"/>
      </rPr>
      <t>Dark Green</t>
    </r>
  </si>
  <si>
    <r>
      <t xml:space="preserve">Metalic Suede           </t>
    </r>
    <r>
      <rPr>
        <sz val="12"/>
        <rFont val="Arial"/>
        <family val="2"/>
        <charset val="204"/>
      </rPr>
      <t>Gold</t>
    </r>
  </si>
  <si>
    <r>
      <rPr>
        <b/>
        <sz val="12"/>
        <rFont val="Arial"/>
        <family val="2"/>
        <charset val="204"/>
      </rPr>
      <t xml:space="preserve">Metalic Suede </t>
    </r>
    <r>
      <rPr>
        <sz val="12"/>
        <rFont val="Arial"/>
        <family val="2"/>
        <charset val="204"/>
      </rPr>
      <t xml:space="preserve">          Matt Dark Olivine</t>
    </r>
  </si>
  <si>
    <r>
      <rPr>
        <b/>
        <sz val="12"/>
        <rFont val="Arial"/>
        <family val="2"/>
        <charset val="204"/>
      </rPr>
      <t xml:space="preserve">Metalic Suede </t>
    </r>
    <r>
      <rPr>
        <sz val="12"/>
        <rFont val="Arial"/>
        <family val="2"/>
        <charset val="204"/>
      </rPr>
      <t xml:space="preserve">          Dark Plum</t>
    </r>
  </si>
  <si>
    <r>
      <rPr>
        <b/>
        <sz val="12"/>
        <rFont val="Arial"/>
        <family val="2"/>
        <charset val="204"/>
      </rPr>
      <t xml:space="preserve">Metalic Suede </t>
    </r>
    <r>
      <rPr>
        <sz val="12"/>
        <rFont val="Arial"/>
        <family val="2"/>
        <charset val="204"/>
      </rPr>
      <t xml:space="preserve">          Pink</t>
    </r>
  </si>
  <si>
    <r>
      <t>Polychrome</t>
    </r>
    <r>
      <rPr>
        <sz val="12"/>
        <rFont val="Arial"/>
        <family val="2"/>
        <charset val="204"/>
      </rPr>
      <t xml:space="preserve">       Copper Rose           </t>
    </r>
  </si>
  <si>
    <r>
      <t>Polychrome</t>
    </r>
    <r>
      <rPr>
        <sz val="12"/>
        <rFont val="Arial"/>
        <family val="2"/>
        <charset val="204"/>
      </rPr>
      <t xml:space="preserve">               Black Currant          </t>
    </r>
  </si>
  <si>
    <r>
      <t>Polychrome</t>
    </r>
    <r>
      <rPr>
        <sz val="12"/>
        <rFont val="Arial"/>
        <family val="2"/>
        <charset val="204"/>
      </rPr>
      <t xml:space="preserve">               Mixed Berry         </t>
    </r>
  </si>
  <si>
    <r>
      <rPr>
        <b/>
        <sz val="12"/>
        <rFont val="Arial"/>
        <family val="2"/>
        <charset val="204"/>
      </rPr>
      <t>Polychrome</t>
    </r>
    <r>
      <rPr>
        <sz val="12"/>
        <rFont val="Arial"/>
        <family val="2"/>
        <charset val="204"/>
      </rPr>
      <t xml:space="preserve">           Olive Mauve</t>
    </r>
  </si>
  <si>
    <r>
      <rPr>
        <b/>
        <sz val="12"/>
        <rFont val="Arial"/>
        <family val="2"/>
        <charset val="204"/>
      </rPr>
      <t>Polychrome</t>
    </r>
    <r>
      <rPr>
        <sz val="12"/>
        <rFont val="Arial"/>
        <family val="2"/>
        <charset val="204"/>
      </rPr>
      <t xml:space="preserve">           Indigo Orchid</t>
    </r>
  </si>
  <si>
    <r>
      <rPr>
        <b/>
        <sz val="12"/>
        <rFont val="Arial"/>
        <family val="2"/>
        <charset val="204"/>
      </rPr>
      <t>Polychrome</t>
    </r>
    <r>
      <rPr>
        <sz val="12"/>
        <rFont val="Arial"/>
        <family val="2"/>
        <charset val="204"/>
      </rPr>
      <t xml:space="preserve">           Pink Olive</t>
    </r>
  </si>
  <si>
    <r>
      <rPr>
        <b/>
        <sz val="12"/>
        <rFont val="Arial"/>
        <family val="2"/>
        <charset val="204"/>
      </rPr>
      <t>Polychrome</t>
    </r>
    <r>
      <rPr>
        <sz val="12"/>
        <rFont val="Arial"/>
        <family val="2"/>
        <charset val="204"/>
      </rPr>
      <t xml:space="preserve">           Dark Violet</t>
    </r>
  </si>
  <si>
    <t>Скидки от суммы заказа</t>
  </si>
  <si>
    <t>от 5000 до 8000 руб.</t>
  </si>
  <si>
    <t>от 20000 руб.</t>
  </si>
  <si>
    <t>от 30000 руб.</t>
  </si>
  <si>
    <t xml:space="preserve"> от 40000 руб.</t>
  </si>
  <si>
    <t>индивидуально</t>
  </si>
  <si>
    <t>от 8000 руб.</t>
  </si>
  <si>
    <t>122</t>
  </si>
  <si>
    <t>03000-85001</t>
  </si>
  <si>
    <t>21010-85001</t>
  </si>
  <si>
    <t>123</t>
  </si>
  <si>
    <t>125</t>
  </si>
  <si>
    <t>23020-85001</t>
  </si>
  <si>
    <t>126</t>
  </si>
  <si>
    <t>23980-85001</t>
  </si>
  <si>
    <t>121</t>
  </si>
  <si>
    <t>13600-85001</t>
  </si>
  <si>
    <t>127</t>
  </si>
  <si>
    <t>43020-85001</t>
  </si>
  <si>
    <t>128</t>
  </si>
  <si>
    <t>131</t>
  </si>
  <si>
    <t>61300-85001</t>
  </si>
  <si>
    <t>133</t>
  </si>
  <si>
    <t>71200-85001</t>
  </si>
  <si>
    <t>134</t>
  </si>
  <si>
    <t>81250-85001</t>
  </si>
  <si>
    <t>136</t>
  </si>
  <si>
    <t>91220-85001</t>
  </si>
  <si>
    <t>OPAL ORANGE NEBULA MAT</t>
  </si>
  <si>
    <t>91250-85001</t>
  </si>
  <si>
    <t>13020-85001</t>
  </si>
  <si>
    <t>138</t>
  </si>
  <si>
    <t>139</t>
  </si>
  <si>
    <t>61100-85001</t>
  </si>
  <si>
    <t>green, uranium, opal, nebula, matte</t>
  </si>
  <si>
    <t>00030-28171</t>
  </si>
  <si>
    <t>crystal, trans., half vitrail, matte</t>
  </si>
  <si>
    <t>140</t>
  </si>
  <si>
    <t>141</t>
  </si>
  <si>
    <t>Topaz Vitrail Matt</t>
  </si>
  <si>
    <t>10060-28171</t>
  </si>
  <si>
    <t>143</t>
  </si>
  <si>
    <t>20060-28171</t>
  </si>
  <si>
    <t xml:space="preserve">AMETHYST VITRAIL MATT </t>
  </si>
  <si>
    <t>144</t>
  </si>
  <si>
    <t>71200-15001</t>
  </si>
  <si>
    <t>OPAL PINK NEBULA</t>
  </si>
  <si>
    <t>145</t>
  </si>
  <si>
    <t>23980-28171</t>
  </si>
  <si>
    <t>black, op., half vitrail, matte</t>
  </si>
  <si>
    <t>146</t>
  </si>
  <si>
    <t>40020-28171</t>
  </si>
  <si>
    <t>black diamond, trans., half vitrail, matte</t>
  </si>
  <si>
    <t>147</t>
  </si>
  <si>
    <t>50050-28171</t>
  </si>
  <si>
    <t>Chrysolite Vitrail Matted</t>
  </si>
  <si>
    <t>148</t>
  </si>
  <si>
    <t>50230-28171</t>
  </si>
  <si>
    <t>70120-28171</t>
  </si>
  <si>
    <t>149</t>
  </si>
  <si>
    <t>ROSALINE VITRAIL MATTED</t>
  </si>
  <si>
    <t>150</t>
  </si>
  <si>
    <t xml:space="preserve">AMBER VITRAIL MATT </t>
  </si>
  <si>
    <t>80020-28171</t>
  </si>
  <si>
    <t>151</t>
  </si>
  <si>
    <t>90030-28171</t>
  </si>
  <si>
    <t xml:space="preserve"> Hyacinth Vitrail Matted</t>
  </si>
  <si>
    <t>152</t>
  </si>
  <si>
    <t>90080-28171</t>
  </si>
  <si>
    <t>Ruby Vitrail Matted</t>
  </si>
  <si>
    <t>153</t>
  </si>
  <si>
    <t>60020-28171</t>
  </si>
  <si>
    <t>AQUA VITRAIL MATTED</t>
  </si>
  <si>
    <t>154</t>
  </si>
  <si>
    <t>amethyst, trans., half vitrail, matte</t>
  </si>
  <si>
    <t>155</t>
  </si>
  <si>
    <t>Matte Jet Vitrail</t>
  </si>
  <si>
    <t>156</t>
  </si>
  <si>
    <t>half vitrail, matte</t>
  </si>
  <si>
    <t>158</t>
  </si>
  <si>
    <t>60020-28771</t>
  </si>
  <si>
    <t>aqua, trans., matte, AB</t>
  </si>
  <si>
    <t>160</t>
  </si>
  <si>
    <t>03000-29500</t>
  </si>
  <si>
    <t>Sliperit</t>
  </si>
  <si>
    <t>10230-29500</t>
  </si>
  <si>
    <t>topaz, sm., trans., half sliperit</t>
  </si>
  <si>
    <t>162</t>
  </si>
  <si>
    <t>163</t>
  </si>
  <si>
    <t>13600-29500</t>
  </si>
  <si>
    <t>brown, op., half sliperit</t>
  </si>
  <si>
    <t>164</t>
  </si>
  <si>
    <t>20060-29500</t>
  </si>
  <si>
    <t>Amethyst Sliperit</t>
  </si>
  <si>
    <t>165</t>
  </si>
  <si>
    <t>20500-29500</t>
  </si>
  <si>
    <t>tanzanite, trans., half sliperit</t>
  </si>
  <si>
    <t>166</t>
  </si>
  <si>
    <t>23980-29500</t>
  </si>
  <si>
    <t>JET-Sliperit</t>
  </si>
  <si>
    <t>167</t>
  </si>
  <si>
    <t>30060-29500</t>
  </si>
  <si>
    <t>Safír Sliperit</t>
  </si>
  <si>
    <t>Aquamarine Sliperit</t>
  </si>
  <si>
    <t>171</t>
  </si>
  <si>
    <t>168</t>
  </si>
  <si>
    <t>40020-29500</t>
  </si>
  <si>
    <t>Black Diamond Sliperit</t>
  </si>
  <si>
    <t>170</t>
  </si>
  <si>
    <t>50720-29500</t>
  </si>
  <si>
    <t>90080-29500</t>
  </si>
  <si>
    <t>173</t>
  </si>
  <si>
    <t>175</t>
  </si>
  <si>
    <t>23020-56952</t>
  </si>
  <si>
    <t xml:space="preserve">  lavender, op., stardust</t>
  </si>
  <si>
    <t>VERRE COLORIS RUBY SLIPERIT</t>
  </si>
  <si>
    <t>176</t>
  </si>
  <si>
    <t>23980-56952</t>
  </si>
  <si>
    <t>черные Звездная пыль</t>
  </si>
  <si>
    <t>181</t>
  </si>
  <si>
    <t>53410-56952</t>
  </si>
  <si>
    <t xml:space="preserve">  олив  Звездная пыль</t>
  </si>
  <si>
    <t>191</t>
  </si>
  <si>
    <t>33050-14400</t>
  </si>
  <si>
    <t xml:space="preserve"> 
Matubo SuperDuo</t>
  </si>
  <si>
    <t>196</t>
  </si>
  <si>
    <t>63900-14400</t>
  </si>
  <si>
    <t>turquoise, dk., op., luste</t>
  </si>
  <si>
    <t>91250-14400</t>
  </si>
  <si>
    <t>вишня глянцевый</t>
  </si>
  <si>
    <t xml:space="preserve">OPAK CHOCOLATE NEBULA MATT </t>
  </si>
  <si>
    <t>Меловая туманность</t>
  </si>
  <si>
    <t>amethyst, opal, nebula, matte</t>
  </si>
  <si>
    <t>OPAK AMETHYST NEBULA MATT</t>
  </si>
  <si>
    <t>Nebula Jet Matte</t>
  </si>
  <si>
    <t>Opaque Grey Nebula Matt SuperDuo Beads</t>
  </si>
  <si>
    <t>51010-85001</t>
  </si>
  <si>
    <t>OPAL GREEN NEBULA MAT</t>
  </si>
  <si>
    <t xml:space="preserve"> aqua, silk opal, nebula, matte</t>
  </si>
  <si>
    <t>OPAL PINK NEBULA MAT</t>
  </si>
  <si>
    <t>OPAL DARK AMBER NEBULA MAT</t>
  </si>
  <si>
    <t xml:space="preserve"> red, opaque, vega luster, irisierend</t>
  </si>
  <si>
    <t>199</t>
  </si>
  <si>
    <t>116</t>
  </si>
  <si>
    <t>91220-15001</t>
  </si>
  <si>
    <t>orange, dk., opal, nebula</t>
  </si>
  <si>
    <t>115</t>
  </si>
  <si>
    <t>81250-15001</t>
  </si>
  <si>
    <t>orange, opal, nebula</t>
  </si>
  <si>
    <t>111</t>
  </si>
  <si>
    <t>61100-15001</t>
  </si>
  <si>
    <t>green, uranium, opal, nebula</t>
  </si>
  <si>
    <t>112</t>
  </si>
  <si>
    <t>61300-15001</t>
  </si>
  <si>
    <t>aqua, silk opal, nebula</t>
  </si>
  <si>
    <t>113</t>
  </si>
  <si>
    <t>71010-15001</t>
  </si>
  <si>
    <t>OPAL ROSE NEBULA</t>
  </si>
  <si>
    <t>217</t>
  </si>
  <si>
    <t>53410-43400</t>
  </si>
  <si>
    <t>Opaque Green Picasso</t>
  </si>
  <si>
    <t>222</t>
  </si>
  <si>
    <t>00030-95000</t>
  </si>
  <si>
    <t>VIOLET GREEN</t>
  </si>
  <si>
    <t>223</t>
  </si>
  <si>
    <t>00030-95100</t>
  </si>
  <si>
    <t>Blue Pink</t>
  </si>
  <si>
    <t>00030-95300</t>
  </si>
  <si>
    <t>MAGIC COPPER TOPAZ</t>
  </si>
  <si>
    <t>00030-95400</t>
  </si>
  <si>
    <t>Magic Yellow Brown</t>
  </si>
  <si>
    <t>226</t>
  </si>
  <si>
    <t>225</t>
  </si>
  <si>
    <t>228</t>
  </si>
  <si>
    <t>00030-95600</t>
  </si>
  <si>
    <t>Magic Red Yellow</t>
  </si>
  <si>
    <t>229</t>
  </si>
  <si>
    <t>02010-24001</t>
  </si>
  <si>
    <t>231</t>
  </si>
  <si>
    <t>02010-24003</t>
  </si>
  <si>
    <t>Pink Alabaster Pearl Shine Rose</t>
  </si>
  <si>
    <t>232</t>
  </si>
  <si>
    <t>02010-24004</t>
  </si>
  <si>
    <t xml:space="preserve">PEARL SHINE LIGHT PINK </t>
  </si>
  <si>
    <t xml:space="preserve"> Pink Alab Pearl Shine Lt Fuchsia</t>
  </si>
  <si>
    <t>02010-24005</t>
  </si>
  <si>
    <t>233</t>
  </si>
  <si>
    <t>236</t>
  </si>
  <si>
    <t>02010-24008</t>
  </si>
  <si>
    <t xml:space="preserve">alabaster pearl shine aqua </t>
  </si>
  <si>
    <t>238</t>
  </si>
  <si>
    <t>02010-24010</t>
  </si>
  <si>
    <t>PEARL SHINE LIGHT GREEN</t>
  </si>
  <si>
    <t>241</t>
  </si>
  <si>
    <t>242</t>
  </si>
  <si>
    <t>02010-24105</t>
  </si>
  <si>
    <t>Gold Shine Dark Green</t>
  </si>
  <si>
    <t>Gold Shine Olivine Green</t>
  </si>
  <si>
    <t>243</t>
  </si>
  <si>
    <t>244</t>
  </si>
  <si>
    <t>02010-24106</t>
  </si>
  <si>
    <t xml:space="preserve"> SuperDuo Gold Shine Brick Red</t>
  </si>
  <si>
    <t>02010-24107</t>
  </si>
  <si>
    <t>SuperDuo Gold Shine Saddle Brown</t>
  </si>
  <si>
    <t>245</t>
  </si>
  <si>
    <t>247</t>
  </si>
  <si>
    <t>SuperDuo Gold Shine Minium</t>
  </si>
  <si>
    <t>02010-24109</t>
  </si>
  <si>
    <t>248</t>
  </si>
  <si>
    <t>02010-24110</t>
  </si>
  <si>
    <t xml:space="preserve"> Gold Shine Medium Orchid</t>
  </si>
  <si>
    <t>249</t>
  </si>
  <si>
    <t>02010-24501</t>
  </si>
  <si>
    <t>Tutti Frutti Cherry</t>
  </si>
  <si>
    <t>250</t>
  </si>
  <si>
    <t>02010-24502</t>
  </si>
  <si>
    <t>Tutti Frutti Watermelon</t>
  </si>
  <si>
    <t>02010-24503</t>
  </si>
  <si>
    <t>Tutti Frutti Lemongrass</t>
  </si>
  <si>
    <t>251</t>
  </si>
  <si>
    <t>252</t>
  </si>
  <si>
    <t>02010-24504</t>
  </si>
  <si>
    <t>Tutti Frutti Pitahaya</t>
  </si>
  <si>
    <t>253</t>
  </si>
  <si>
    <t>02010-24506</t>
  </si>
  <si>
    <t>TUTTI FRUTTI CARAMBOLA</t>
  </si>
  <si>
    <t>254</t>
  </si>
  <si>
    <t>02010-24507</t>
  </si>
  <si>
    <t>TUTTI FRUTTI CANTELOPE</t>
  </si>
  <si>
    <t>255</t>
  </si>
  <si>
    <t>02010-24508</t>
  </si>
  <si>
    <t>TROPICAL PASSION PINK</t>
  </si>
  <si>
    <t>256</t>
  </si>
  <si>
    <t>TROPICAL BLUE RASPBERRY</t>
  </si>
  <si>
    <t>02010-24511</t>
  </si>
  <si>
    <t>258</t>
  </si>
  <si>
    <t>TROPICAL BLUE WAVE</t>
  </si>
  <si>
    <t>259</t>
  </si>
  <si>
    <t>02010-24512</t>
  </si>
  <si>
    <t>TROPICAL FLAMINGO PINK</t>
  </si>
  <si>
    <t>260</t>
  </si>
  <si>
    <t>02010-24513</t>
  </si>
  <si>
    <t>TROPICAL MINT</t>
  </si>
  <si>
    <t>261</t>
  </si>
  <si>
    <t>02010-24514</t>
  </si>
  <si>
    <t>TROPICAL RAINFOREST</t>
  </si>
  <si>
    <t>262</t>
  </si>
  <si>
    <t>02010-25002</t>
  </si>
  <si>
    <t>PASTEL JONQUIL</t>
  </si>
  <si>
    <t>265</t>
  </si>
  <si>
    <t>02010-25006</t>
  </si>
  <si>
    <t>алебастр/ красный коралл пастель</t>
  </si>
  <si>
    <t>266</t>
  </si>
  <si>
    <t>02010-25007</t>
  </si>
  <si>
    <t>Pastel Lt. Coral</t>
  </si>
  <si>
    <t>267</t>
  </si>
  <si>
    <t>02010-25008</t>
  </si>
  <si>
    <t>алебастр/ розовая пастел</t>
  </si>
  <si>
    <t>268</t>
  </si>
  <si>
    <t>02010-25010</t>
  </si>
  <si>
    <t>алебастр/ тёмно красная пастель</t>
  </si>
  <si>
    <t>269</t>
  </si>
  <si>
    <t>02010-25011</t>
  </si>
  <si>
    <t>Pastel Light Rose</t>
  </si>
  <si>
    <t>270</t>
  </si>
  <si>
    <t>PASTEL BLUE</t>
  </si>
  <si>
    <t>02010-25014</t>
  </si>
  <si>
    <t>271</t>
  </si>
  <si>
    <t>02010-25015</t>
  </si>
  <si>
    <t>алебастр/ синЯя пастель</t>
  </si>
  <si>
    <t>272</t>
  </si>
  <si>
    <t>02010-25018</t>
  </si>
  <si>
    <t>Pastel Light Azore</t>
  </si>
  <si>
    <t>274</t>
  </si>
  <si>
    <t>02010-25028</t>
  </si>
  <si>
    <t xml:space="preserve">Пастельный Серый Серебро </t>
  </si>
  <si>
    <t>02010-25031</t>
  </si>
  <si>
    <t>Pastel Burgundy</t>
  </si>
  <si>
    <t>275</t>
  </si>
  <si>
    <t>276</t>
  </si>
  <si>
    <t>02010-25032</t>
  </si>
  <si>
    <t xml:space="preserve"> Пастель Темный Коричневый </t>
  </si>
  <si>
    <t>277</t>
  </si>
  <si>
    <t>02010-25033</t>
  </si>
  <si>
    <t xml:space="preserve">PASTEL PETROL </t>
  </si>
  <si>
    <t>278</t>
  </si>
  <si>
    <t>02010-25034</t>
  </si>
  <si>
    <t>Pastel Olivine</t>
  </si>
  <si>
    <t>279</t>
  </si>
  <si>
    <t>02010-25042</t>
  </si>
  <si>
    <t xml:space="preserve">PASTEL MONTANA BLUE </t>
  </si>
  <si>
    <t>280</t>
  </si>
  <si>
    <t>02010-25110</t>
  </si>
  <si>
    <t xml:space="preserve">PASTEL LIGHT CREAM/OFF WHITE </t>
  </si>
  <si>
    <t>293</t>
  </si>
  <si>
    <t>02010-29416</t>
  </si>
  <si>
    <t xml:space="preserve"> Metallic / Matte / Gray</t>
  </si>
  <si>
    <t>292</t>
  </si>
  <si>
    <t>02010-29405</t>
  </si>
  <si>
    <t>Полихромное металлическое серебро</t>
  </si>
  <si>
    <t>294</t>
  </si>
  <si>
    <t>02010-29428</t>
  </si>
  <si>
    <t xml:space="preserve">Metallic Mat Amethyst </t>
  </si>
  <si>
    <t>142</t>
  </si>
  <si>
    <t>orange, opal, nebula, matte</t>
  </si>
  <si>
    <t>137</t>
  </si>
  <si>
    <t xml:space="preserve">OPAK IVORY NEBULA MATT </t>
  </si>
  <si>
    <t>114</t>
  </si>
  <si>
    <t>молочный мягкий розовый Красный Валентина розовый опал Туманность</t>
  </si>
  <si>
    <t>20%</t>
  </si>
  <si>
    <t>25%</t>
  </si>
  <si>
    <t>30%</t>
  </si>
  <si>
    <t>опт: +7 499 157-65-90                                                                           опт: +7 499 157-31-51                                                              заказ отправлять на:                            optotdel18@yandex.ru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</si>
  <si>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</si>
  <si>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</si>
  <si>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</si>
  <si>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</si>
  <si>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</si>
  <si>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</si>
  <si>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</si>
  <si>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</si>
  <si>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</si>
  <si>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>Картинка</t>
  </si>
  <si>
    <t>П/ №</t>
  </si>
  <si>
    <t>Розничная цена</t>
  </si>
  <si>
    <t xml:space="preserve">цвет </t>
  </si>
  <si>
    <t>размер</t>
  </si>
  <si>
    <r>
      <t xml:space="preserve">Магазин «Бисер, Бусинка, Страз»                                                           чешский бисер оптом, с доставкой по России                                                                                                                 </t>
    </r>
    <r>
      <rPr>
        <sz val="16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6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6"/>
        <color rgb="FF0070C0"/>
        <rFont val="Calibri"/>
        <family val="2"/>
        <charset val="204"/>
        <scheme val="minor"/>
      </rPr>
      <t>http://okeanbusin.ru</t>
    </r>
  </si>
  <si>
    <t xml:space="preserve"> в начало &gt;&gt;</t>
  </si>
  <si>
    <r>
      <rPr>
        <b/>
        <sz val="18"/>
        <color theme="0"/>
        <rFont val="Arial Narrow"/>
        <family val="2"/>
        <charset val="204"/>
      </rPr>
      <t>Заказ</t>
    </r>
    <r>
      <rPr>
        <sz val="18"/>
        <color theme="0"/>
        <rFont val="Arial Narrow"/>
        <family val="2"/>
        <charset val="204"/>
      </rPr>
      <t xml:space="preserve">               1 ед.=1уп.</t>
    </r>
  </si>
  <si>
    <t>Цена при покупке только бусин на сумму:</t>
  </si>
  <si>
    <t>004</t>
  </si>
  <si>
    <t>005</t>
  </si>
  <si>
    <t>007</t>
  </si>
  <si>
    <t>009</t>
  </si>
  <si>
    <t>010</t>
  </si>
  <si>
    <t>011</t>
  </si>
  <si>
    <t>014</t>
  </si>
  <si>
    <t>015</t>
  </si>
  <si>
    <t>017</t>
  </si>
  <si>
    <t>018</t>
  </si>
  <si>
    <t>019</t>
  </si>
  <si>
    <t>020</t>
  </si>
  <si>
    <t>021</t>
  </si>
  <si>
    <t>023</t>
  </si>
  <si>
    <t>024</t>
  </si>
  <si>
    <t>025</t>
  </si>
  <si>
    <t>029</t>
  </si>
  <si>
    <t>031</t>
  </si>
  <si>
    <t>032</t>
  </si>
  <si>
    <t>035</t>
  </si>
  <si>
    <t>036</t>
  </si>
  <si>
    <t>037</t>
  </si>
  <si>
    <t>042</t>
  </si>
  <si>
    <t>044</t>
  </si>
  <si>
    <t>045</t>
  </si>
  <si>
    <t>047</t>
  </si>
  <si>
    <t>049</t>
  </si>
  <si>
    <t>050</t>
  </si>
  <si>
    <t>051</t>
  </si>
  <si>
    <t>054</t>
  </si>
  <si>
    <t>056</t>
  </si>
  <si>
    <t>057</t>
  </si>
  <si>
    <t>060</t>
  </si>
  <si>
    <t>061</t>
  </si>
  <si>
    <t>063</t>
  </si>
  <si>
    <t>064</t>
  </si>
  <si>
    <t>065</t>
  </si>
  <si>
    <t>068</t>
  </si>
  <si>
    <t>069</t>
  </si>
  <si>
    <t>071</t>
  </si>
  <si>
    <t>072</t>
  </si>
  <si>
    <t>073</t>
  </si>
  <si>
    <t>074</t>
  </si>
  <si>
    <t>078</t>
  </si>
  <si>
    <t>079</t>
  </si>
  <si>
    <t>080</t>
  </si>
  <si>
    <t>081</t>
  </si>
  <si>
    <t>085</t>
  </si>
  <si>
    <t>087</t>
  </si>
  <si>
    <t>088</t>
  </si>
  <si>
    <t>089</t>
  </si>
  <si>
    <t>090</t>
  </si>
  <si>
    <t>091</t>
  </si>
  <si>
    <t>096</t>
  </si>
  <si>
    <t>097</t>
  </si>
  <si>
    <t>098</t>
  </si>
  <si>
    <t>91220</t>
  </si>
  <si>
    <t>SD-GM9320          (364-25-GM9320)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</si>
</sst>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&quot; гр.&quot;"/>
    <numFmt numFmtId="165" formatCode="_-[$$-409]* #,##0.00_ ;_-[$$-409]* \-#,##0.00\ ;_-[$$-409]* &quot;-&quot;??_ ;_-@_ "/>
  </numFmts>
  <fonts count="40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rgb="FF333333"/>
      <name val="Arial"/>
      <family val="2"/>
      <charset val="204"/>
    </font>
    <font>
      <sz val="12"/>
      <color rgb="FF212121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sz val="12"/>
      <color theme="7" tint="-0.499984740745262"/>
      <name val="Calibri"/>
      <family val="2"/>
      <charset val="204"/>
      <scheme val="minor"/>
    </font>
    <font>
      <sz val="11"/>
      <color theme="7" tint="-0.499984740745262"/>
      <name val="Arial"/>
      <family val="2"/>
      <charset val="204"/>
    </font>
    <font>
      <b/>
      <sz val="11"/>
      <color theme="7" tint="-0.499984740745262"/>
      <name val="Arial"/>
      <family val="2"/>
      <charset val="204"/>
    </font>
    <font>
      <sz val="11"/>
      <color rgb="FF313131"/>
      <name val="Arial"/>
      <family val="2"/>
      <charset val="204"/>
    </font>
    <font>
      <b/>
      <sz val="12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6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sz val="16"/>
      <color rgb="FF0070C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sz val="18"/>
      <color theme="0"/>
      <name val="Arial Narrow"/>
      <family val="2"/>
      <charset val="204"/>
    </font>
    <font>
      <b/>
      <sz val="18"/>
      <color theme="0"/>
      <name val="Arial Narrow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theme="6" tint="-0.499984740745262"/>
      </left>
      <right/>
      <top style="dotted">
        <color theme="6" tint="-0.499984740745262"/>
      </top>
      <bottom style="dotted">
        <color theme="6" tint="-0.499984740745262"/>
      </bottom>
      <diagonal/>
    </border>
    <border>
      <left/>
      <right/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/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indexed="64"/>
      </right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indexed="64"/>
      </right>
      <top/>
      <bottom style="dotted">
        <color theme="6" tint="-0.499984740745262"/>
      </bottom>
      <diagonal/>
    </border>
    <border>
      <left/>
      <right style="dotted">
        <color indexed="64"/>
      </right>
      <top style="dotted">
        <color theme="6" tint="-0.499984740745262"/>
      </top>
      <bottom style="dotted">
        <color theme="6" tint="-0.499984740745262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1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</cellStyleXfs>
  <cellXfs count="140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2" borderId="0" xfId="0" applyFill="1"/>
    <xf numFmtId="0" fontId="11" fillId="0" borderId="0" xfId="0" applyFont="1"/>
    <xf numFmtId="0" fontId="0" fillId="2" borderId="2" xfId="0" applyFill="1" applyBorder="1"/>
    <xf numFmtId="49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0" fillId="0" borderId="2" xfId="1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0" fillId="0" borderId="2" xfId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49" fontId="10" fillId="0" borderId="1" xfId="1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9" fillId="0" borderId="2" xfId="0" applyFont="1" applyBorder="1"/>
    <xf numFmtId="0" fontId="9" fillId="0" borderId="7" xfId="0" applyFont="1" applyBorder="1"/>
    <xf numFmtId="0" fontId="9" fillId="0" borderId="10" xfId="0" applyFont="1" applyBorder="1"/>
    <xf numFmtId="0" fontId="9" fillId="0" borderId="10" xfId="0" applyFont="1" applyFill="1" applyBorder="1"/>
    <xf numFmtId="0" fontId="9" fillId="0" borderId="1" xfId="0" applyFont="1" applyBorder="1"/>
    <xf numFmtId="0" fontId="4" fillId="2" borderId="0" xfId="1" applyFont="1" applyFill="1" applyBorder="1" applyAlignment="1">
      <alignment horizontal="right" vertical="center"/>
    </xf>
    <xf numFmtId="49" fontId="7" fillId="2" borderId="0" xfId="0" applyNumberFormat="1" applyFont="1" applyFill="1" applyBorder="1" applyAlignment="1" applyProtection="1">
      <alignment horizontal="left" vertical="center"/>
      <protection locked="0"/>
    </xf>
    <xf numFmtId="0" fontId="18" fillId="6" borderId="14" xfId="1" applyFont="1" applyFill="1" applyBorder="1" applyAlignment="1">
      <alignment horizontal="center" vertical="center"/>
    </xf>
    <xf numFmtId="49" fontId="19" fillId="6" borderId="14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21" fillId="0" borderId="0" xfId="0" applyFont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right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6" xfId="0" applyNumberFormat="1" applyFont="1" applyFill="1" applyBorder="1" applyAlignment="1">
      <alignment horizontal="center" vertical="center"/>
    </xf>
    <xf numFmtId="49" fontId="9" fillId="0" borderId="9" xfId="0" applyNumberFormat="1" applyFont="1" applyFill="1" applyBorder="1" applyAlignment="1">
      <alignment horizontal="center" vertical="center"/>
    </xf>
    <xf numFmtId="49" fontId="10" fillId="0" borderId="6" xfId="0" applyNumberFormat="1" applyFont="1" applyFill="1" applyBorder="1" applyAlignment="1">
      <alignment horizontal="center" vertical="center"/>
    </xf>
    <xf numFmtId="9" fontId="22" fillId="6" borderId="15" xfId="1" applyNumberFormat="1" applyFont="1" applyFill="1" applyBorder="1" applyAlignment="1">
      <alignment horizontal="center" vertical="center"/>
    </xf>
    <xf numFmtId="49" fontId="15" fillId="6" borderId="15" xfId="0" applyNumberFormat="1" applyFont="1" applyFill="1" applyBorder="1" applyAlignment="1" applyProtection="1">
      <alignment horizontal="center" vertical="center"/>
      <protection locked="0"/>
    </xf>
    <xf numFmtId="49" fontId="19" fillId="6" borderId="16" xfId="0" applyNumberFormat="1" applyFont="1" applyFill="1" applyBorder="1" applyAlignment="1" applyProtection="1">
      <alignment horizontal="center" vertical="center"/>
      <protection locked="0"/>
    </xf>
    <xf numFmtId="49" fontId="20" fillId="6" borderId="17" xfId="0" applyNumberFormat="1" applyFont="1" applyFill="1" applyBorder="1" applyAlignment="1" applyProtection="1">
      <alignment horizontal="center" vertical="center"/>
      <protection locked="0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5" fontId="9" fillId="2" borderId="19" xfId="2" applyNumberFormat="1" applyFont="1" applyFill="1" applyBorder="1" applyAlignment="1">
      <alignment horizontal="left" vertical="center" wrapText="1"/>
    </xf>
    <xf numFmtId="165" fontId="9" fillId="2" borderId="19" xfId="0" applyNumberFormat="1" applyFont="1" applyFill="1" applyBorder="1" applyAlignment="1">
      <alignment horizontal="left" vertical="center" wrapText="1"/>
    </xf>
    <xf numFmtId="0" fontId="9" fillId="2" borderId="19" xfId="0" applyFont="1" applyFill="1" applyBorder="1" applyAlignment="1">
      <alignment horizontal="left" vertical="center" wrapText="1"/>
    </xf>
    <xf numFmtId="0" fontId="9" fillId="2" borderId="20" xfId="0" applyFont="1" applyFill="1" applyBorder="1" applyAlignment="1">
      <alignment horizontal="left" vertical="center" wrapText="1"/>
    </xf>
    <xf numFmtId="165" fontId="24" fillId="2" borderId="21" xfId="2" applyNumberFormat="1" applyFont="1" applyFill="1" applyBorder="1"/>
    <xf numFmtId="165" fontId="24" fillId="2" borderId="22" xfId="0" applyNumberFormat="1" applyFont="1" applyFill="1" applyBorder="1"/>
    <xf numFmtId="165" fontId="25" fillId="2" borderId="22" xfId="0" applyNumberFormat="1" applyFont="1" applyFill="1" applyBorder="1" applyAlignment="1">
      <alignment vertical="center"/>
    </xf>
    <xf numFmtId="165" fontId="25" fillId="2" borderId="22" xfId="0" applyNumberFormat="1" applyFont="1" applyFill="1" applyBorder="1" applyAlignment="1">
      <alignment horizontal="right" vertical="center"/>
    </xf>
    <xf numFmtId="0" fontId="26" fillId="2" borderId="0" xfId="0" applyFont="1" applyFill="1" applyAlignment="1">
      <alignment vertical="center"/>
    </xf>
    <xf numFmtId="2" fontId="26" fillId="2" borderId="23" xfId="0" applyNumberFormat="1" applyFont="1" applyFill="1" applyBorder="1" applyAlignment="1">
      <alignment horizontal="center" vertical="center"/>
    </xf>
    <xf numFmtId="165" fontId="15" fillId="7" borderId="24" xfId="0" applyNumberFormat="1" applyFont="1" applyFill="1" applyBorder="1" applyAlignment="1">
      <alignment horizontal="center" vertical="center"/>
    </xf>
    <xf numFmtId="165" fontId="15" fillId="0" borderId="21" xfId="0" applyNumberFormat="1" applyFont="1" applyFill="1" applyBorder="1" applyAlignment="1">
      <alignment horizontal="center" vertical="center"/>
    </xf>
    <xf numFmtId="165" fontId="15" fillId="7" borderId="25" xfId="0" applyNumberFormat="1" applyFont="1" applyFill="1" applyBorder="1" applyAlignment="1">
      <alignment horizontal="center" vertical="center"/>
    </xf>
    <xf numFmtId="165" fontId="15" fillId="8" borderId="25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vertical="center"/>
    </xf>
    <xf numFmtId="2" fontId="26" fillId="2" borderId="26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65" fontId="9" fillId="10" borderId="5" xfId="2" applyNumberFormat="1" applyFont="1" applyFill="1" applyBorder="1" applyAlignment="1">
      <alignment horizontal="center" vertical="center" wrapText="1" shrinkToFit="1"/>
    </xf>
    <xf numFmtId="165" fontId="9" fillId="10" borderId="5" xfId="0" applyNumberFormat="1" applyFont="1" applyFill="1" applyBorder="1" applyAlignment="1">
      <alignment horizontal="center" vertical="center" wrapText="1"/>
    </xf>
    <xf numFmtId="165" fontId="27" fillId="10" borderId="5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165" fontId="27" fillId="10" borderId="5" xfId="2" applyNumberFormat="1" applyFont="1" applyFill="1" applyBorder="1" applyAlignment="1">
      <alignment horizontal="center" vertical="center" wrapText="1" shrinkToFit="1"/>
    </xf>
    <xf numFmtId="0" fontId="29" fillId="4" borderId="2" xfId="0" applyFont="1" applyFill="1" applyBorder="1" applyAlignment="1">
      <alignment horizontal="center" vertical="center"/>
    </xf>
    <xf numFmtId="165" fontId="9" fillId="6" borderId="5" xfId="0" applyNumberFormat="1" applyFont="1" applyFill="1" applyBorder="1" applyAlignment="1" applyProtection="1">
      <alignment horizontal="center" vertical="center" wrapText="1"/>
    </xf>
    <xf numFmtId="165" fontId="9" fillId="7" borderId="5" xfId="0" applyNumberFormat="1" applyFont="1" applyFill="1" applyBorder="1" applyAlignment="1">
      <alignment horizontal="center" vertical="center" wrapText="1"/>
    </xf>
    <xf numFmtId="165" fontId="9" fillId="7" borderId="5" xfId="0" applyNumberFormat="1" applyFont="1" applyFill="1" applyBorder="1" applyAlignment="1" applyProtection="1">
      <alignment horizontal="center" vertical="center" wrapText="1"/>
    </xf>
    <xf numFmtId="165" fontId="9" fillId="8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65" fontId="23" fillId="2" borderId="0" xfId="2" applyNumberFormat="1" applyFont="1" applyFill="1"/>
    <xf numFmtId="165" fontId="23" fillId="2" borderId="0" xfId="0" applyNumberFormat="1" applyFont="1" applyFill="1"/>
    <xf numFmtId="0" fontId="23" fillId="2" borderId="0" xfId="0" applyFont="1" applyFill="1"/>
    <xf numFmtId="0" fontId="17" fillId="12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2" fontId="9" fillId="0" borderId="2" xfId="0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right" vertical="center" wrapText="1"/>
    </xf>
    <xf numFmtId="0" fontId="32" fillId="2" borderId="1" xfId="0" applyFont="1" applyFill="1" applyBorder="1" applyAlignment="1">
      <alignment horizontal="right" vertical="center" wrapText="1"/>
    </xf>
    <xf numFmtId="0" fontId="33" fillId="2" borderId="4" xfId="1" applyFont="1" applyFill="1" applyBorder="1" applyAlignment="1">
      <alignment horizontal="center" vertical="center" wrapText="1"/>
    </xf>
    <xf numFmtId="0" fontId="33" fillId="2" borderId="0" xfId="1" applyFont="1" applyFill="1" applyBorder="1" applyAlignment="1">
      <alignment horizontal="center" vertical="center" wrapText="1"/>
    </xf>
    <xf numFmtId="0" fontId="33" fillId="2" borderId="1" xfId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right" vertical="center"/>
    </xf>
    <xf numFmtId="0" fontId="8" fillId="0" borderId="6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right" vertical="center"/>
    </xf>
    <xf numFmtId="49" fontId="7" fillId="0" borderId="6" xfId="0" applyNumberFormat="1" applyFont="1" applyFill="1" applyBorder="1" applyAlignment="1" applyProtection="1">
      <alignment horizontal="left" vertical="center"/>
      <protection locked="0"/>
    </xf>
    <xf numFmtId="49" fontId="7" fillId="0" borderId="2" xfId="0" applyNumberFormat="1" applyFont="1" applyFill="1" applyBorder="1" applyAlignment="1" applyProtection="1">
      <alignment horizontal="left" vertical="center"/>
      <protection locked="0"/>
    </xf>
    <xf numFmtId="49" fontId="32" fillId="8" borderId="8" xfId="0" applyNumberFormat="1" applyFont="1" applyFill="1" applyBorder="1" applyAlignment="1">
      <alignment horizontal="center" vertical="center"/>
    </xf>
    <xf numFmtId="49" fontId="32" fillId="8" borderId="28" xfId="0" applyNumberFormat="1" applyFont="1" applyFill="1" applyBorder="1" applyAlignment="1">
      <alignment horizontal="center" vertical="center"/>
    </xf>
    <xf numFmtId="49" fontId="32" fillId="8" borderId="29" xfId="0" applyNumberFormat="1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 wrapText="1"/>
    </xf>
    <xf numFmtId="0" fontId="2" fillId="8" borderId="28" xfId="0" applyFont="1" applyFill="1" applyBorder="1" applyAlignment="1">
      <alignment horizontal="center" vertical="center" wrapText="1"/>
    </xf>
    <xf numFmtId="0" fontId="2" fillId="8" borderId="29" xfId="0" applyFont="1" applyFill="1" applyBorder="1" applyAlignment="1">
      <alignment horizontal="center" vertical="center" wrapText="1"/>
    </xf>
    <xf numFmtId="0" fontId="2" fillId="10" borderId="8" xfId="0" applyFont="1" applyFill="1" applyBorder="1" applyAlignment="1">
      <alignment horizontal="center" vertical="center" wrapText="1"/>
    </xf>
    <xf numFmtId="0" fontId="2" fillId="10" borderId="28" xfId="0" applyFont="1" applyFill="1" applyBorder="1" applyAlignment="1">
      <alignment horizontal="center" vertical="center" wrapText="1"/>
    </xf>
    <xf numFmtId="0" fontId="2" fillId="10" borderId="29" xfId="0" applyFont="1" applyFill="1" applyBorder="1" applyAlignment="1">
      <alignment horizontal="center" vertical="center" wrapText="1"/>
    </xf>
    <xf numFmtId="165" fontId="27" fillId="9" borderId="6" xfId="2" applyNumberFormat="1" applyFont="1" applyFill="1" applyBorder="1" applyAlignment="1">
      <alignment horizontal="center" vertical="center" wrapText="1"/>
    </xf>
    <xf numFmtId="165" fontId="27" fillId="9" borderId="2" xfId="2" applyNumberFormat="1" applyFont="1" applyFill="1" applyBorder="1" applyAlignment="1">
      <alignment horizontal="center" vertical="center" wrapText="1"/>
    </xf>
    <xf numFmtId="165" fontId="27" fillId="9" borderId="7" xfId="2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right" vertical="center"/>
    </xf>
    <xf numFmtId="0" fontId="17" fillId="5" borderId="12" xfId="1" applyFont="1" applyFill="1" applyBorder="1" applyAlignment="1">
      <alignment horizontal="center" vertical="center"/>
    </xf>
    <xf numFmtId="0" fontId="17" fillId="5" borderId="13" xfId="1" applyFont="1" applyFill="1" applyBorder="1" applyAlignment="1">
      <alignment horizontal="center" vertical="center"/>
    </xf>
    <xf numFmtId="0" fontId="17" fillId="5" borderId="18" xfId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37" fillId="4" borderId="2" xfId="3" applyFont="1" applyFill="1" applyBorder="1" applyAlignment="1" applyProtection="1">
      <alignment horizontal="right" vertical="center"/>
    </xf>
    <xf numFmtId="0" fontId="37" fillId="4" borderId="7" xfId="3" applyFont="1" applyFill="1" applyBorder="1" applyAlignment="1" applyProtection="1">
      <alignment horizontal="right" vertical="center"/>
    </xf>
    <xf numFmtId="2" fontId="26" fillId="2" borderId="23" xfId="0" applyNumberFormat="1" applyFont="1" applyFill="1" applyBorder="1" applyAlignment="1">
      <alignment horizontal="center" vertical="center"/>
    </xf>
    <xf numFmtId="2" fontId="26" fillId="2" borderId="26" xfId="0" applyNumberFormat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49" fontId="30" fillId="2" borderId="0" xfId="0" applyNumberFormat="1" applyFont="1" applyFill="1" applyBorder="1" applyAlignment="1">
      <alignment horizontal="right"/>
    </xf>
    <xf numFmtId="0" fontId="16" fillId="4" borderId="7" xfId="0" applyFont="1" applyFill="1" applyBorder="1" applyAlignment="1">
      <alignment horizontal="center" vertical="center"/>
    </xf>
    <xf numFmtId="2" fontId="16" fillId="4" borderId="2" xfId="0" applyNumberFormat="1" applyFont="1" applyFill="1" applyBorder="1" applyAlignment="1">
      <alignment horizontal="center" vertical="center"/>
    </xf>
    <xf numFmtId="2" fontId="16" fillId="4" borderId="7" xfId="0" applyNumberFormat="1" applyFont="1" applyFill="1" applyBorder="1" applyAlignment="1">
      <alignment horizontal="center" vertical="center"/>
    </xf>
    <xf numFmtId="0" fontId="38" fillId="3" borderId="27" xfId="0" applyFont="1" applyFill="1" applyBorder="1" applyAlignment="1">
      <alignment horizontal="center" vertical="center" wrapText="1"/>
    </xf>
    <xf numFmtId="0" fontId="38" fillId="3" borderId="11" xfId="0" applyFont="1" applyFill="1" applyBorder="1" applyAlignment="1">
      <alignment horizontal="center" vertical="center" wrapText="1"/>
    </xf>
    <xf numFmtId="0" fontId="38" fillId="3" borderId="10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7" xfId="1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0" fontId="9" fillId="8" borderId="29" xfId="0" applyFont="1" applyFill="1" applyBorder="1" applyAlignment="1">
      <alignment horizontal="center" vertical="center"/>
    </xf>
    <xf numFmtId="49" fontId="31" fillId="8" borderId="8" xfId="0" applyNumberFormat="1" applyFont="1" applyFill="1" applyBorder="1" applyAlignment="1">
      <alignment horizontal="center" vertical="center" wrapText="1"/>
    </xf>
    <xf numFmtId="49" fontId="31" fillId="8" borderId="28" xfId="0" applyNumberFormat="1" applyFont="1" applyFill="1" applyBorder="1" applyAlignment="1">
      <alignment horizontal="center" vertical="center" wrapText="1"/>
    </xf>
    <xf numFmtId="49" fontId="31" fillId="8" borderId="29" xfId="0" applyNumberFormat="1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312" Type="http://schemas.openxmlformats.org/officeDocument/2006/relationships/image" Target="../media/image31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pn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gif"/><Relationship Id="rId212" Type="http://schemas.openxmlformats.org/officeDocument/2006/relationships/image" Target="../media/image212.pn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234" Type="http://schemas.openxmlformats.org/officeDocument/2006/relationships/image" Target="../media/image234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55" Type="http://schemas.openxmlformats.org/officeDocument/2006/relationships/image" Target="../media/image255.pn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328083</xdr:colOff>
      <xdr:row>0</xdr:row>
      <xdr:rowOff>9526</xdr:rowOff>
    </xdr:from>
    <xdr:to>
      <xdr:col>0</xdr:col>
      <xdr:colOff>1099608</xdr:colOff>
      <xdr:row>2</xdr:row>
      <xdr:rowOff>95251</xdr:rowOff>
    </xdr:to>
    <xdr:pic>
      <xdr:nvPicPr>
        <xdr:cNvPr id="2" name="Рисунок 1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8083" y="9526"/>
          <a:ext cx="771525" cy="741892"/>
        </a:xfrm>
        <a:prstGeom prst="rect">
          <a:avLst/>
        </a:prstGeom>
      </xdr:spPr>
    </xdr:pic>
    <xdr:clientData/>
  </xdr:twoCellAnchor>
  <xdr:twoCellAnchor editAs="oneCell">
    <xdr:from>
      <xdr:col>2</xdr:col>
      <xdr:colOff>147108</xdr:colOff>
      <xdr:row>0</xdr:row>
      <xdr:rowOff>0</xdr:rowOff>
    </xdr:from>
    <xdr:to>
      <xdr:col>2</xdr:col>
      <xdr:colOff>918633</xdr:colOff>
      <xdr:row>2</xdr:row>
      <xdr:rowOff>142875</xdr:rowOff>
    </xdr:to>
    <xdr:pic>
      <xdr:nvPicPr>
        <xdr:cNvPr id="3" name="Рисунок 2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30941" y="0"/>
          <a:ext cx="771525" cy="799042"/>
        </a:xfrm>
        <a:prstGeom prst="rect">
          <a:avLst/>
        </a:prstGeom>
      </xdr:spPr>
    </xdr:pic>
    <xdr:clientData/>
  </xdr:twoCellAnchor>
  <xdr:twoCellAnchor editAs="oneCell">
    <xdr:from>
      <xdr:col>15</xdr:col>
      <xdr:colOff>33618</xdr:colOff>
      <xdr:row>18</xdr:row>
      <xdr:rowOff>33618</xdr:rowOff>
    </xdr:from>
    <xdr:to>
      <xdr:col>16</xdr:col>
      <xdr:colOff>313975</xdr:colOff>
      <xdr:row>18</xdr:row>
      <xdr:rowOff>943784</xdr:rowOff>
    </xdr:to>
    <xdr:pic>
      <xdr:nvPicPr>
        <xdr:cNvPr id="4" name="Picture 2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30736" y="3272118"/>
          <a:ext cx="1703504" cy="910166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33618</xdr:colOff>
      <xdr:row>17</xdr:row>
      <xdr:rowOff>22412</xdr:rowOff>
    </xdr:from>
    <xdr:to>
      <xdr:col>16</xdr:col>
      <xdr:colOff>334192</xdr:colOff>
      <xdr:row>18</xdr:row>
      <xdr:rowOff>0</xdr:rowOff>
    </xdr:to>
    <xdr:pic>
      <xdr:nvPicPr>
        <xdr:cNvPr id="5" name="Picture 4" descr="Картинки по запросу superduo bead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830736" y="2274794"/>
          <a:ext cx="1723721" cy="967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17</xdr:row>
      <xdr:rowOff>15509</xdr:rowOff>
    </xdr:from>
    <xdr:to>
      <xdr:col>0</xdr:col>
      <xdr:colOff>1438275</xdr:colOff>
      <xdr:row>17</xdr:row>
      <xdr:rowOff>964834</xdr:rowOff>
    </xdr:to>
    <xdr:pic>
      <xdr:nvPicPr>
        <xdr:cNvPr id="8" name="Рисунок 7" descr="superduo-03000-144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5730509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</xdr:row>
      <xdr:rowOff>15509</xdr:rowOff>
    </xdr:from>
    <xdr:to>
      <xdr:col>0</xdr:col>
      <xdr:colOff>1438275</xdr:colOff>
      <xdr:row>18</xdr:row>
      <xdr:rowOff>964834</xdr:rowOff>
    </xdr:to>
    <xdr:pic>
      <xdr:nvPicPr>
        <xdr:cNvPr id="9" name="Рисунок 8" descr="superduo-03000-2220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" y="671158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</xdr:row>
      <xdr:rowOff>15509</xdr:rowOff>
    </xdr:from>
    <xdr:to>
      <xdr:col>0</xdr:col>
      <xdr:colOff>1438275</xdr:colOff>
      <xdr:row>19</xdr:row>
      <xdr:rowOff>964834</xdr:rowOff>
    </xdr:to>
    <xdr:pic>
      <xdr:nvPicPr>
        <xdr:cNvPr id="11" name="Рисунок 10" descr="superduo-9122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" y="867373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15509</xdr:rowOff>
    </xdr:from>
    <xdr:to>
      <xdr:col>0</xdr:col>
      <xdr:colOff>1438275</xdr:colOff>
      <xdr:row>20</xdr:row>
      <xdr:rowOff>964834</xdr:rowOff>
    </xdr:to>
    <xdr:pic>
      <xdr:nvPicPr>
        <xdr:cNvPr id="13" name="Рисунок 12" descr="superduo-23980-8440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" y="1063588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</xdr:row>
      <xdr:rowOff>15509</xdr:rowOff>
    </xdr:from>
    <xdr:to>
      <xdr:col>0</xdr:col>
      <xdr:colOff>1438275</xdr:colOff>
      <xdr:row>21</xdr:row>
      <xdr:rowOff>964834</xdr:rowOff>
    </xdr:to>
    <xdr:pic>
      <xdr:nvPicPr>
        <xdr:cNvPr id="14" name="Рисунок 13" descr="superduo-6110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1616959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15509</xdr:rowOff>
    </xdr:from>
    <xdr:to>
      <xdr:col>0</xdr:col>
      <xdr:colOff>1438275</xdr:colOff>
      <xdr:row>22</xdr:row>
      <xdr:rowOff>964834</xdr:rowOff>
    </xdr:to>
    <xdr:pic>
      <xdr:nvPicPr>
        <xdr:cNvPr id="15" name="Рисунок 14" descr="superduo-63030-1440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" y="1259803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15509</xdr:rowOff>
    </xdr:from>
    <xdr:to>
      <xdr:col>0</xdr:col>
      <xdr:colOff>1438275</xdr:colOff>
      <xdr:row>23</xdr:row>
      <xdr:rowOff>964834</xdr:rowOff>
    </xdr:to>
    <xdr:pic>
      <xdr:nvPicPr>
        <xdr:cNvPr id="18" name="Рисунок 17" descr="superduo-23980-43400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15541259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</xdr:row>
      <xdr:rowOff>15509</xdr:rowOff>
    </xdr:from>
    <xdr:to>
      <xdr:col>0</xdr:col>
      <xdr:colOff>1438275</xdr:colOff>
      <xdr:row>24</xdr:row>
      <xdr:rowOff>964834</xdr:rowOff>
    </xdr:to>
    <xdr:pic>
      <xdr:nvPicPr>
        <xdr:cNvPr id="19" name="Рисунок 18" descr="superduo-23980-1569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" y="1652233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25</xdr:row>
      <xdr:rowOff>15509</xdr:rowOff>
    </xdr:from>
    <xdr:to>
      <xdr:col>0</xdr:col>
      <xdr:colOff>1438275</xdr:colOff>
      <xdr:row>25</xdr:row>
      <xdr:rowOff>964834</xdr:rowOff>
    </xdr:to>
    <xdr:pic>
      <xdr:nvPicPr>
        <xdr:cNvPr id="21" name="Рисунок 20" descr="superduo-63030-43400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5" y="1848448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15509</xdr:rowOff>
    </xdr:from>
    <xdr:to>
      <xdr:col>0</xdr:col>
      <xdr:colOff>1438275</xdr:colOff>
      <xdr:row>26</xdr:row>
      <xdr:rowOff>964834</xdr:rowOff>
    </xdr:to>
    <xdr:pic>
      <xdr:nvPicPr>
        <xdr:cNvPr id="22" name="Рисунок 21" descr="superduo-03000-14457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" y="19465559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15509</xdr:rowOff>
    </xdr:from>
    <xdr:to>
      <xdr:col>0</xdr:col>
      <xdr:colOff>1438275</xdr:colOff>
      <xdr:row>27</xdr:row>
      <xdr:rowOff>964834</xdr:rowOff>
    </xdr:to>
    <xdr:pic>
      <xdr:nvPicPr>
        <xdr:cNvPr id="23" name="Рисунок 22" descr="superduo-63130-8680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525" y="2044663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15509</xdr:rowOff>
    </xdr:from>
    <xdr:to>
      <xdr:col>0</xdr:col>
      <xdr:colOff>1438275</xdr:colOff>
      <xdr:row>28</xdr:row>
      <xdr:rowOff>964834</xdr:rowOff>
    </xdr:to>
    <xdr:pic>
      <xdr:nvPicPr>
        <xdr:cNvPr id="24" name="Рисунок 23" descr="superduo-31010-1440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" y="21427709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15509</xdr:rowOff>
    </xdr:from>
    <xdr:to>
      <xdr:col>0</xdr:col>
      <xdr:colOff>1438275</xdr:colOff>
      <xdr:row>29</xdr:row>
      <xdr:rowOff>964834</xdr:rowOff>
    </xdr:to>
    <xdr:pic>
      <xdr:nvPicPr>
        <xdr:cNvPr id="25" name="Рисунок 24" descr="superduo-61300-14400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2240878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</xdr:row>
      <xdr:rowOff>15509</xdr:rowOff>
    </xdr:from>
    <xdr:to>
      <xdr:col>0</xdr:col>
      <xdr:colOff>1438275</xdr:colOff>
      <xdr:row>30</xdr:row>
      <xdr:rowOff>964834</xdr:rowOff>
    </xdr:to>
    <xdr:pic>
      <xdr:nvPicPr>
        <xdr:cNvPr id="27" name="Рисунок 26" descr="superduo-33050-4340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" y="2437093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31</xdr:row>
      <xdr:rowOff>15509</xdr:rowOff>
    </xdr:from>
    <xdr:to>
      <xdr:col>0</xdr:col>
      <xdr:colOff>1438275</xdr:colOff>
      <xdr:row>31</xdr:row>
      <xdr:rowOff>964834</xdr:rowOff>
    </xdr:to>
    <xdr:pic>
      <xdr:nvPicPr>
        <xdr:cNvPr id="28" name="Рисунок 27" descr="superduo-03000-1444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525" y="25352009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</xdr:row>
      <xdr:rowOff>15509</xdr:rowOff>
    </xdr:from>
    <xdr:to>
      <xdr:col>0</xdr:col>
      <xdr:colOff>1438275</xdr:colOff>
      <xdr:row>32</xdr:row>
      <xdr:rowOff>964834</xdr:rowOff>
    </xdr:to>
    <xdr:pic>
      <xdr:nvPicPr>
        <xdr:cNvPr id="29" name="Рисунок 28" descr="superduo-93140-1440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2633308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</xdr:row>
      <xdr:rowOff>15509</xdr:rowOff>
    </xdr:from>
    <xdr:to>
      <xdr:col>0</xdr:col>
      <xdr:colOff>1438275</xdr:colOff>
      <xdr:row>33</xdr:row>
      <xdr:rowOff>964834</xdr:rowOff>
    </xdr:to>
    <xdr:pic>
      <xdr:nvPicPr>
        <xdr:cNvPr id="33" name="Рисунок 32" descr="superduo-81210-1440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525" y="3025738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34</xdr:row>
      <xdr:rowOff>15509</xdr:rowOff>
    </xdr:from>
    <xdr:to>
      <xdr:col>0</xdr:col>
      <xdr:colOff>1438275</xdr:colOff>
      <xdr:row>34</xdr:row>
      <xdr:rowOff>964834</xdr:rowOff>
    </xdr:to>
    <xdr:pic>
      <xdr:nvPicPr>
        <xdr:cNvPr id="35" name="Рисунок 34" descr="superduo-00030-2700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" y="32219534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</xdr:row>
      <xdr:rowOff>14450</xdr:rowOff>
    </xdr:from>
    <xdr:to>
      <xdr:col>0</xdr:col>
      <xdr:colOff>1438275</xdr:colOff>
      <xdr:row>36</xdr:row>
      <xdr:rowOff>966950</xdr:rowOff>
    </xdr:to>
    <xdr:pic>
      <xdr:nvPicPr>
        <xdr:cNvPr id="38" name="Рисунок 37" descr="superduo-61100-8411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" y="36142775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15509</xdr:rowOff>
    </xdr:from>
    <xdr:to>
      <xdr:col>0</xdr:col>
      <xdr:colOff>1438275</xdr:colOff>
      <xdr:row>37</xdr:row>
      <xdr:rowOff>964834</xdr:rowOff>
    </xdr:to>
    <xdr:pic>
      <xdr:nvPicPr>
        <xdr:cNvPr id="39" name="Рисунок 38" descr="superduo-2131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525" y="37124909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14450</xdr:rowOff>
    </xdr:from>
    <xdr:to>
      <xdr:col>0</xdr:col>
      <xdr:colOff>1438275</xdr:colOff>
      <xdr:row>38</xdr:row>
      <xdr:rowOff>966950</xdr:rowOff>
    </xdr:to>
    <xdr:pic>
      <xdr:nvPicPr>
        <xdr:cNvPr id="40" name="Рисунок 39" descr="superduo-21310-1440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" y="38104925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39</xdr:row>
      <xdr:rowOff>14450</xdr:rowOff>
    </xdr:from>
    <xdr:to>
      <xdr:col>0</xdr:col>
      <xdr:colOff>1438275</xdr:colOff>
      <xdr:row>39</xdr:row>
      <xdr:rowOff>966950</xdr:rowOff>
    </xdr:to>
    <xdr:pic>
      <xdr:nvPicPr>
        <xdr:cNvPr id="45" name="Рисунок 44" descr="superduo-83120-1500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25" y="430103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14450</xdr:rowOff>
    </xdr:from>
    <xdr:to>
      <xdr:col>0</xdr:col>
      <xdr:colOff>1438275</xdr:colOff>
      <xdr:row>40</xdr:row>
      <xdr:rowOff>966950</xdr:rowOff>
    </xdr:to>
    <xdr:pic>
      <xdr:nvPicPr>
        <xdr:cNvPr id="47" name="Рисунок 46" descr="superduo-13020-1500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525" y="4497245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41</xdr:row>
      <xdr:rowOff>15508</xdr:rowOff>
    </xdr:from>
    <xdr:to>
      <xdr:col>0</xdr:col>
      <xdr:colOff>1439333</xdr:colOff>
      <xdr:row>41</xdr:row>
      <xdr:rowOff>968008</xdr:rowOff>
    </xdr:to>
    <xdr:pic>
      <xdr:nvPicPr>
        <xdr:cNvPr id="48" name="Рисунок 47" descr="superduo-60020-4340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583" y="45954583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42</xdr:row>
      <xdr:rowOff>15508</xdr:rowOff>
    </xdr:from>
    <xdr:to>
      <xdr:col>0</xdr:col>
      <xdr:colOff>1439333</xdr:colOff>
      <xdr:row>42</xdr:row>
      <xdr:rowOff>968008</xdr:rowOff>
    </xdr:to>
    <xdr:pic>
      <xdr:nvPicPr>
        <xdr:cNvPr id="50" name="Рисунок 49" descr="superduo-90080-1440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583" y="47916733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43</xdr:row>
      <xdr:rowOff>15508</xdr:rowOff>
    </xdr:from>
    <xdr:to>
      <xdr:col>0</xdr:col>
      <xdr:colOff>1439333</xdr:colOff>
      <xdr:row>43</xdr:row>
      <xdr:rowOff>968008</xdr:rowOff>
    </xdr:to>
    <xdr:pic>
      <xdr:nvPicPr>
        <xdr:cNvPr id="52" name="Рисунок 51" descr="364-25-FG1361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583" y="49878883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44</xdr:row>
      <xdr:rowOff>15508</xdr:rowOff>
    </xdr:from>
    <xdr:to>
      <xdr:col>0</xdr:col>
      <xdr:colOff>1439333</xdr:colOff>
      <xdr:row>44</xdr:row>
      <xdr:rowOff>968008</xdr:rowOff>
    </xdr:to>
    <xdr:pic>
      <xdr:nvPicPr>
        <xdr:cNvPr id="53" name="Рисунок 52" descr="superduo-03000-15726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583" y="50859958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45</xdr:row>
      <xdr:rowOff>15508</xdr:rowOff>
    </xdr:from>
    <xdr:to>
      <xdr:col>0</xdr:col>
      <xdr:colOff>1439333</xdr:colOff>
      <xdr:row>45</xdr:row>
      <xdr:rowOff>968008</xdr:rowOff>
    </xdr:to>
    <xdr:pic>
      <xdr:nvPicPr>
        <xdr:cNvPr id="54" name="Рисунок 53" descr="superduo-63030-1500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583" y="51841033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46</xdr:row>
      <xdr:rowOff>15508</xdr:rowOff>
    </xdr:from>
    <xdr:to>
      <xdr:col>0</xdr:col>
      <xdr:colOff>1439333</xdr:colOff>
      <xdr:row>46</xdr:row>
      <xdr:rowOff>968008</xdr:rowOff>
    </xdr:to>
    <xdr:pic>
      <xdr:nvPicPr>
        <xdr:cNvPr id="57" name="Рисунок 56" descr="superduo-93140-1449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583" y="54784258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47</xdr:row>
      <xdr:rowOff>15508</xdr:rowOff>
    </xdr:from>
    <xdr:to>
      <xdr:col>0</xdr:col>
      <xdr:colOff>1439333</xdr:colOff>
      <xdr:row>47</xdr:row>
      <xdr:rowOff>968008</xdr:rowOff>
    </xdr:to>
    <xdr:pic>
      <xdr:nvPicPr>
        <xdr:cNvPr id="58" name="Рисунок 57" descr="superduo-5101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583" y="56746408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48</xdr:row>
      <xdr:rowOff>15508</xdr:rowOff>
    </xdr:from>
    <xdr:to>
      <xdr:col>0</xdr:col>
      <xdr:colOff>1439333</xdr:colOff>
      <xdr:row>48</xdr:row>
      <xdr:rowOff>968008</xdr:rowOff>
    </xdr:to>
    <xdr:pic>
      <xdr:nvPicPr>
        <xdr:cNvPr id="59" name="Рисунок 58" descr="superduo-21010-1440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583" y="57727483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</xdr:row>
      <xdr:rowOff>15509</xdr:rowOff>
    </xdr:from>
    <xdr:to>
      <xdr:col>0</xdr:col>
      <xdr:colOff>1438275</xdr:colOff>
      <xdr:row>35</xdr:row>
      <xdr:rowOff>964834</xdr:rowOff>
    </xdr:to>
    <xdr:pic>
      <xdr:nvPicPr>
        <xdr:cNvPr id="62" name="Рисунок 61" descr="superduo-61100-1446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525" y="33200609"/>
          <a:ext cx="1428750" cy="94932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49</xdr:row>
      <xdr:rowOff>21166</xdr:rowOff>
    </xdr:from>
    <xdr:to>
      <xdr:col>0</xdr:col>
      <xdr:colOff>1439333</xdr:colOff>
      <xdr:row>49</xdr:row>
      <xdr:rowOff>973666</xdr:rowOff>
    </xdr:to>
    <xdr:pic>
      <xdr:nvPicPr>
        <xdr:cNvPr id="65" name="Рисунок 64" descr="superduo-03000-29123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583" y="60896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50</xdr:row>
      <xdr:rowOff>21166</xdr:rowOff>
    </xdr:from>
    <xdr:to>
      <xdr:col>0</xdr:col>
      <xdr:colOff>1439333</xdr:colOff>
      <xdr:row>50</xdr:row>
      <xdr:rowOff>973666</xdr:rowOff>
    </xdr:to>
    <xdr:pic>
      <xdr:nvPicPr>
        <xdr:cNvPr id="66" name="Рисунок 65" descr="superduo-03000-1449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583" y="61880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51</xdr:row>
      <xdr:rowOff>21166</xdr:rowOff>
    </xdr:from>
    <xdr:to>
      <xdr:col>0</xdr:col>
      <xdr:colOff>1439333</xdr:colOff>
      <xdr:row>51</xdr:row>
      <xdr:rowOff>973666</xdr:rowOff>
    </xdr:to>
    <xdr:pic>
      <xdr:nvPicPr>
        <xdr:cNvPr id="68" name="Рисунок 67" descr="superduo-33050-15001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583" y="63849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52</xdr:row>
      <xdr:rowOff>21166</xdr:rowOff>
    </xdr:from>
    <xdr:to>
      <xdr:col>0</xdr:col>
      <xdr:colOff>1439333</xdr:colOff>
      <xdr:row>52</xdr:row>
      <xdr:rowOff>973666</xdr:rowOff>
    </xdr:to>
    <xdr:pic>
      <xdr:nvPicPr>
        <xdr:cNvPr id="69" name="Рисунок 68" descr="superduo-91250-1440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0583" y="64833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53</xdr:row>
      <xdr:rowOff>21166</xdr:rowOff>
    </xdr:from>
    <xdr:to>
      <xdr:col>0</xdr:col>
      <xdr:colOff>1439333</xdr:colOff>
      <xdr:row>53</xdr:row>
      <xdr:rowOff>973666</xdr:rowOff>
    </xdr:to>
    <xdr:pic>
      <xdr:nvPicPr>
        <xdr:cNvPr id="70" name="Рисунок 69" descr="superduo-00030-1449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0583" y="65817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54</xdr:row>
      <xdr:rowOff>21166</xdr:rowOff>
    </xdr:from>
    <xdr:to>
      <xdr:col>0</xdr:col>
      <xdr:colOff>1439333</xdr:colOff>
      <xdr:row>54</xdr:row>
      <xdr:rowOff>973666</xdr:rowOff>
    </xdr:to>
    <xdr:pic>
      <xdr:nvPicPr>
        <xdr:cNvPr id="73" name="Рисунок 72" descr="superduo-00030-1572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583" y="68770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55</xdr:row>
      <xdr:rowOff>21166</xdr:rowOff>
    </xdr:from>
    <xdr:to>
      <xdr:col>0</xdr:col>
      <xdr:colOff>1439333</xdr:colOff>
      <xdr:row>55</xdr:row>
      <xdr:rowOff>973666</xdr:rowOff>
    </xdr:to>
    <xdr:pic>
      <xdr:nvPicPr>
        <xdr:cNvPr id="74" name="Рисунок 73" descr="superduo-23980-15781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583" y="69754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56</xdr:row>
      <xdr:rowOff>21166</xdr:rowOff>
    </xdr:from>
    <xdr:to>
      <xdr:col>0</xdr:col>
      <xdr:colOff>1439333</xdr:colOff>
      <xdr:row>56</xdr:row>
      <xdr:rowOff>973666</xdr:rowOff>
    </xdr:to>
    <xdr:pic>
      <xdr:nvPicPr>
        <xdr:cNvPr id="76" name="Рисунок 75" descr="superduo-23980-1443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0583" y="71723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57</xdr:row>
      <xdr:rowOff>21166</xdr:rowOff>
    </xdr:from>
    <xdr:to>
      <xdr:col>0</xdr:col>
      <xdr:colOff>1439333</xdr:colOff>
      <xdr:row>57</xdr:row>
      <xdr:rowOff>973666</xdr:rowOff>
    </xdr:to>
    <xdr:pic>
      <xdr:nvPicPr>
        <xdr:cNvPr id="77" name="Рисунок 76" descr="superduo-61100-1440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583" y="72707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58</xdr:row>
      <xdr:rowOff>21166</xdr:rowOff>
    </xdr:from>
    <xdr:to>
      <xdr:col>0</xdr:col>
      <xdr:colOff>1439333</xdr:colOff>
      <xdr:row>58</xdr:row>
      <xdr:rowOff>973666</xdr:rowOff>
    </xdr:to>
    <xdr:pic>
      <xdr:nvPicPr>
        <xdr:cNvPr id="78" name="Рисунок 77" descr="superduo-71010-14400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583" y="73691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59</xdr:row>
      <xdr:rowOff>21166</xdr:rowOff>
    </xdr:from>
    <xdr:to>
      <xdr:col>0</xdr:col>
      <xdr:colOff>1439333</xdr:colOff>
      <xdr:row>59</xdr:row>
      <xdr:rowOff>973666</xdr:rowOff>
    </xdr:to>
    <xdr:pic>
      <xdr:nvPicPr>
        <xdr:cNvPr id="79" name="Рисунок 78" descr="superduo-00030-01770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583" y="74675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60</xdr:row>
      <xdr:rowOff>21166</xdr:rowOff>
    </xdr:from>
    <xdr:to>
      <xdr:col>0</xdr:col>
      <xdr:colOff>1439333</xdr:colOff>
      <xdr:row>60</xdr:row>
      <xdr:rowOff>973666</xdr:rowOff>
    </xdr:to>
    <xdr:pic>
      <xdr:nvPicPr>
        <xdr:cNvPr id="82" name="Рисунок 81" descr="364-25-GM932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0583" y="77628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61</xdr:row>
      <xdr:rowOff>21166</xdr:rowOff>
    </xdr:from>
    <xdr:to>
      <xdr:col>0</xdr:col>
      <xdr:colOff>1439333</xdr:colOff>
      <xdr:row>61</xdr:row>
      <xdr:rowOff>973666</xdr:rowOff>
    </xdr:to>
    <xdr:pic>
      <xdr:nvPicPr>
        <xdr:cNvPr id="83" name="Рисунок 82" descr="superduo-00030-15695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0583" y="78612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62</xdr:row>
      <xdr:rowOff>21166</xdr:rowOff>
    </xdr:from>
    <xdr:to>
      <xdr:col>0</xdr:col>
      <xdr:colOff>1439333</xdr:colOff>
      <xdr:row>62</xdr:row>
      <xdr:rowOff>973666</xdr:rowOff>
    </xdr:to>
    <xdr:pic>
      <xdr:nvPicPr>
        <xdr:cNvPr id="84" name="Рисунок 83" descr="superduo-13600-1500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583" y="79597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63</xdr:row>
      <xdr:rowOff>21166</xdr:rowOff>
    </xdr:from>
    <xdr:to>
      <xdr:col>0</xdr:col>
      <xdr:colOff>1439333</xdr:colOff>
      <xdr:row>63</xdr:row>
      <xdr:rowOff>973666</xdr:rowOff>
    </xdr:to>
    <xdr:pic>
      <xdr:nvPicPr>
        <xdr:cNvPr id="85" name="Рисунок 84" descr="superduo-03000-14496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583" y="80581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64</xdr:row>
      <xdr:rowOff>21166</xdr:rowOff>
    </xdr:from>
    <xdr:to>
      <xdr:col>0</xdr:col>
      <xdr:colOff>1439333</xdr:colOff>
      <xdr:row>64</xdr:row>
      <xdr:rowOff>973666</xdr:rowOff>
    </xdr:to>
    <xdr:pic>
      <xdr:nvPicPr>
        <xdr:cNvPr id="88" name="Рисунок 87" descr="superduo-23020-4340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0583" y="83534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65</xdr:row>
      <xdr:rowOff>21166</xdr:rowOff>
    </xdr:from>
    <xdr:to>
      <xdr:col>0</xdr:col>
      <xdr:colOff>1439333</xdr:colOff>
      <xdr:row>65</xdr:row>
      <xdr:rowOff>973666</xdr:rowOff>
    </xdr:to>
    <xdr:pic>
      <xdr:nvPicPr>
        <xdr:cNvPr id="90" name="Рисунок 89" descr="superduo-43020-1500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583" y="85502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66</xdr:row>
      <xdr:rowOff>21166</xdr:rowOff>
    </xdr:from>
    <xdr:to>
      <xdr:col>0</xdr:col>
      <xdr:colOff>1439333</xdr:colOff>
      <xdr:row>66</xdr:row>
      <xdr:rowOff>973666</xdr:rowOff>
    </xdr:to>
    <xdr:pic>
      <xdr:nvPicPr>
        <xdr:cNvPr id="91" name="Рисунок 90" descr="superduo-20060-14400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0583" y="86486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67</xdr:row>
      <xdr:rowOff>21166</xdr:rowOff>
    </xdr:from>
    <xdr:to>
      <xdr:col>0</xdr:col>
      <xdr:colOff>1439333</xdr:colOff>
      <xdr:row>67</xdr:row>
      <xdr:rowOff>973666</xdr:rowOff>
    </xdr:to>
    <xdr:pic>
      <xdr:nvPicPr>
        <xdr:cNvPr id="92" name="Рисунок 91" descr="superduo-53410-1500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0583" y="87471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68</xdr:row>
      <xdr:rowOff>21166</xdr:rowOff>
    </xdr:from>
    <xdr:to>
      <xdr:col>0</xdr:col>
      <xdr:colOff>1439333</xdr:colOff>
      <xdr:row>68</xdr:row>
      <xdr:rowOff>973666</xdr:rowOff>
    </xdr:to>
    <xdr:pic>
      <xdr:nvPicPr>
        <xdr:cNvPr id="93" name="Рисунок 92" descr="superduo-93140-2647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0583" y="88455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69</xdr:row>
      <xdr:rowOff>21166</xdr:rowOff>
    </xdr:from>
    <xdr:to>
      <xdr:col>0</xdr:col>
      <xdr:colOff>1439333</xdr:colOff>
      <xdr:row>69</xdr:row>
      <xdr:rowOff>973666</xdr:rowOff>
    </xdr:to>
    <xdr:pic>
      <xdr:nvPicPr>
        <xdr:cNvPr id="94" name="Рисунок 93" descr="superduo-93200-2647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583" y="89439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72</xdr:row>
      <xdr:rowOff>21166</xdr:rowOff>
    </xdr:from>
    <xdr:to>
      <xdr:col>0</xdr:col>
      <xdr:colOff>1439333</xdr:colOff>
      <xdr:row>72</xdr:row>
      <xdr:rowOff>973666</xdr:rowOff>
    </xdr:to>
    <xdr:pic>
      <xdr:nvPicPr>
        <xdr:cNvPr id="99" name="Рисунок 98" descr="superduo-03000-2647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0583" y="96329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73</xdr:row>
      <xdr:rowOff>21166</xdr:rowOff>
    </xdr:from>
    <xdr:to>
      <xdr:col>0</xdr:col>
      <xdr:colOff>1439333</xdr:colOff>
      <xdr:row>73</xdr:row>
      <xdr:rowOff>973666</xdr:rowOff>
    </xdr:to>
    <xdr:pic>
      <xdr:nvPicPr>
        <xdr:cNvPr id="101" name="Рисунок 100" descr="superduo-63130-26471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0583" y="98297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75</xdr:row>
      <xdr:rowOff>21166</xdr:rowOff>
    </xdr:from>
    <xdr:to>
      <xdr:col>0</xdr:col>
      <xdr:colOff>1439333</xdr:colOff>
      <xdr:row>75</xdr:row>
      <xdr:rowOff>973666</xdr:rowOff>
    </xdr:to>
    <xdr:pic>
      <xdr:nvPicPr>
        <xdr:cNvPr id="104" name="Рисунок 103" descr="superduo-23980-24201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0583" y="102234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76</xdr:row>
      <xdr:rowOff>21166</xdr:rowOff>
    </xdr:from>
    <xdr:to>
      <xdr:col>0</xdr:col>
      <xdr:colOff>1439333</xdr:colOff>
      <xdr:row>76</xdr:row>
      <xdr:rowOff>973666</xdr:rowOff>
    </xdr:to>
    <xdr:pic>
      <xdr:nvPicPr>
        <xdr:cNvPr id="105" name="Рисунок 104" descr="superduo-03000-65491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0583" y="103219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70</xdr:row>
      <xdr:rowOff>21166</xdr:rowOff>
    </xdr:from>
    <xdr:to>
      <xdr:col>0</xdr:col>
      <xdr:colOff>1439333</xdr:colOff>
      <xdr:row>70</xdr:row>
      <xdr:rowOff>973666</xdr:rowOff>
    </xdr:to>
    <xdr:pic>
      <xdr:nvPicPr>
        <xdr:cNvPr id="107" name="Рисунок 106" descr="superduo-523020-2647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0583" y="94360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71</xdr:row>
      <xdr:rowOff>21166</xdr:rowOff>
    </xdr:from>
    <xdr:to>
      <xdr:col>0</xdr:col>
      <xdr:colOff>1439333</xdr:colOff>
      <xdr:row>71</xdr:row>
      <xdr:rowOff>973666</xdr:rowOff>
    </xdr:to>
    <xdr:pic>
      <xdr:nvPicPr>
        <xdr:cNvPr id="108" name="Рисунок 107" descr="superduo-543020-2647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0583" y="95345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74</xdr:row>
      <xdr:rowOff>21166</xdr:rowOff>
    </xdr:from>
    <xdr:to>
      <xdr:col>0</xdr:col>
      <xdr:colOff>1439333</xdr:colOff>
      <xdr:row>74</xdr:row>
      <xdr:rowOff>973666</xdr:rowOff>
    </xdr:to>
    <xdr:pic>
      <xdr:nvPicPr>
        <xdr:cNvPr id="109" name="Рисунок 108" descr="superduo-23980-24204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0583" y="101250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143</xdr:row>
      <xdr:rowOff>21166</xdr:rowOff>
    </xdr:from>
    <xdr:to>
      <xdr:col>0</xdr:col>
      <xdr:colOff>1439333</xdr:colOff>
      <xdr:row>143</xdr:row>
      <xdr:rowOff>973666</xdr:rowOff>
    </xdr:to>
    <xdr:pic>
      <xdr:nvPicPr>
        <xdr:cNvPr id="110" name="Рисунок 109" descr="60020-56952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0583" y="120935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141</xdr:row>
      <xdr:rowOff>21166</xdr:rowOff>
    </xdr:from>
    <xdr:to>
      <xdr:col>0</xdr:col>
      <xdr:colOff>1439333</xdr:colOff>
      <xdr:row>141</xdr:row>
      <xdr:rowOff>973666</xdr:rowOff>
    </xdr:to>
    <xdr:pic>
      <xdr:nvPicPr>
        <xdr:cNvPr id="111" name="Рисунок 110" descr="50720-5695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0583" y="119951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150</xdr:row>
      <xdr:rowOff>21166</xdr:rowOff>
    </xdr:from>
    <xdr:to>
      <xdr:col>0</xdr:col>
      <xdr:colOff>1439333</xdr:colOff>
      <xdr:row>150</xdr:row>
      <xdr:rowOff>973666</xdr:rowOff>
    </xdr:to>
    <xdr:pic>
      <xdr:nvPicPr>
        <xdr:cNvPr id="112" name="Рисунок 111" descr="10230-14400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0583" y="127825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139</xdr:row>
      <xdr:rowOff>21166</xdr:rowOff>
    </xdr:from>
    <xdr:to>
      <xdr:col>0</xdr:col>
      <xdr:colOff>1439333</xdr:colOff>
      <xdr:row>139</xdr:row>
      <xdr:rowOff>973666</xdr:rowOff>
    </xdr:to>
    <xdr:pic>
      <xdr:nvPicPr>
        <xdr:cNvPr id="113" name="Рисунок 112" descr="33050-56952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0583" y="117982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144</xdr:row>
      <xdr:rowOff>21166</xdr:rowOff>
    </xdr:from>
    <xdr:to>
      <xdr:col>0</xdr:col>
      <xdr:colOff>1439333</xdr:colOff>
      <xdr:row>144</xdr:row>
      <xdr:rowOff>973666</xdr:rowOff>
    </xdr:to>
    <xdr:pic>
      <xdr:nvPicPr>
        <xdr:cNvPr id="114" name="Рисунок 113" descr="63130-5695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0583" y="121919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149</xdr:row>
      <xdr:rowOff>21166</xdr:rowOff>
    </xdr:from>
    <xdr:to>
      <xdr:col>0</xdr:col>
      <xdr:colOff>1439333</xdr:colOff>
      <xdr:row>149</xdr:row>
      <xdr:rowOff>973666</xdr:rowOff>
    </xdr:to>
    <xdr:pic>
      <xdr:nvPicPr>
        <xdr:cNvPr id="115" name="Рисунок 114" descr="93200-5695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0583" y="126841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146</xdr:row>
      <xdr:rowOff>21166</xdr:rowOff>
    </xdr:from>
    <xdr:to>
      <xdr:col>0</xdr:col>
      <xdr:colOff>1439333</xdr:colOff>
      <xdr:row>146</xdr:row>
      <xdr:rowOff>973666</xdr:rowOff>
    </xdr:to>
    <xdr:pic>
      <xdr:nvPicPr>
        <xdr:cNvPr id="116" name="Рисунок 115" descr="90030-56952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0583" y="123888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147</xdr:row>
      <xdr:rowOff>21166</xdr:rowOff>
    </xdr:from>
    <xdr:to>
      <xdr:col>0</xdr:col>
      <xdr:colOff>1439333</xdr:colOff>
      <xdr:row>147</xdr:row>
      <xdr:rowOff>973666</xdr:rowOff>
    </xdr:to>
    <xdr:pic>
      <xdr:nvPicPr>
        <xdr:cNvPr id="117" name="Рисунок 116" descr="90080-5695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0583" y="124872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148</xdr:row>
      <xdr:rowOff>21166</xdr:rowOff>
    </xdr:from>
    <xdr:to>
      <xdr:col>0</xdr:col>
      <xdr:colOff>1439333</xdr:colOff>
      <xdr:row>148</xdr:row>
      <xdr:rowOff>973666</xdr:rowOff>
    </xdr:to>
    <xdr:pic>
      <xdr:nvPicPr>
        <xdr:cNvPr id="118" name="Рисунок 117" descr="93140-5695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0583" y="125856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145</xdr:row>
      <xdr:rowOff>21166</xdr:rowOff>
    </xdr:from>
    <xdr:to>
      <xdr:col>0</xdr:col>
      <xdr:colOff>1439333</xdr:colOff>
      <xdr:row>145</xdr:row>
      <xdr:rowOff>973666</xdr:rowOff>
    </xdr:to>
    <xdr:pic>
      <xdr:nvPicPr>
        <xdr:cNvPr id="119" name="Рисунок 118" descr="70120-5695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0583" y="122904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135</xdr:row>
      <xdr:rowOff>21166</xdr:rowOff>
    </xdr:from>
    <xdr:to>
      <xdr:col>0</xdr:col>
      <xdr:colOff>1439333</xdr:colOff>
      <xdr:row>135</xdr:row>
      <xdr:rowOff>973666</xdr:rowOff>
    </xdr:to>
    <xdr:pic>
      <xdr:nvPicPr>
        <xdr:cNvPr id="120" name="Рисунок 119" descr="13600-5695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0583" y="116014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140</xdr:row>
      <xdr:rowOff>21166</xdr:rowOff>
    </xdr:from>
    <xdr:to>
      <xdr:col>0</xdr:col>
      <xdr:colOff>1439333</xdr:colOff>
      <xdr:row>140</xdr:row>
      <xdr:rowOff>973666</xdr:rowOff>
    </xdr:to>
    <xdr:pic>
      <xdr:nvPicPr>
        <xdr:cNvPr id="121" name="Рисунок 120" descr="43020-56952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0583" y="118967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120</xdr:row>
      <xdr:rowOff>21166</xdr:rowOff>
    </xdr:from>
    <xdr:to>
      <xdr:col>0</xdr:col>
      <xdr:colOff>1439333</xdr:colOff>
      <xdr:row>120</xdr:row>
      <xdr:rowOff>973666</xdr:rowOff>
    </xdr:to>
    <xdr:pic>
      <xdr:nvPicPr>
        <xdr:cNvPr id="122" name="Рисунок 121" descr="00030-2950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0583" y="112077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133</xdr:row>
      <xdr:rowOff>21166</xdr:rowOff>
    </xdr:from>
    <xdr:to>
      <xdr:col>0</xdr:col>
      <xdr:colOff>1439333</xdr:colOff>
      <xdr:row>133</xdr:row>
      <xdr:rowOff>973666</xdr:rowOff>
    </xdr:to>
    <xdr:pic>
      <xdr:nvPicPr>
        <xdr:cNvPr id="123" name="Рисунок 122" descr="63030-2950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0583" y="115030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130</xdr:row>
      <xdr:rowOff>21166</xdr:rowOff>
    </xdr:from>
    <xdr:to>
      <xdr:col>0</xdr:col>
      <xdr:colOff>1439333</xdr:colOff>
      <xdr:row>130</xdr:row>
      <xdr:rowOff>973666</xdr:rowOff>
    </xdr:to>
    <xdr:pic>
      <xdr:nvPicPr>
        <xdr:cNvPr id="124" name="Рисунок 123" descr="50230-2950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0583" y="114045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122</xdr:row>
      <xdr:rowOff>21166</xdr:rowOff>
    </xdr:from>
    <xdr:to>
      <xdr:col>0</xdr:col>
      <xdr:colOff>1439333</xdr:colOff>
      <xdr:row>122</xdr:row>
      <xdr:rowOff>973666</xdr:rowOff>
    </xdr:to>
    <xdr:pic>
      <xdr:nvPicPr>
        <xdr:cNvPr id="125" name="Рисунок 124" descr="10060-29500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0583" y="113061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138</xdr:row>
      <xdr:rowOff>21166</xdr:rowOff>
    </xdr:from>
    <xdr:to>
      <xdr:col>0</xdr:col>
      <xdr:colOff>1439333</xdr:colOff>
      <xdr:row>138</xdr:row>
      <xdr:rowOff>973666</xdr:rowOff>
    </xdr:to>
    <xdr:pic>
      <xdr:nvPicPr>
        <xdr:cNvPr id="126" name="Рисунок 125" descr="30060-56952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0583" y="116998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77</xdr:row>
      <xdr:rowOff>21166</xdr:rowOff>
    </xdr:from>
    <xdr:to>
      <xdr:col>0</xdr:col>
      <xdr:colOff>1439333</xdr:colOff>
      <xdr:row>77</xdr:row>
      <xdr:rowOff>973666</xdr:rowOff>
    </xdr:to>
    <xdr:pic>
      <xdr:nvPicPr>
        <xdr:cNvPr id="127" name="Рисунок 126" descr="21310-15001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0583" y="106171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78</xdr:row>
      <xdr:rowOff>21166</xdr:rowOff>
    </xdr:from>
    <xdr:to>
      <xdr:col>0</xdr:col>
      <xdr:colOff>1439333</xdr:colOff>
      <xdr:row>78</xdr:row>
      <xdr:rowOff>973666</xdr:rowOff>
    </xdr:to>
    <xdr:pic>
      <xdr:nvPicPr>
        <xdr:cNvPr id="129" name="Рисунок 128" descr="23020-15001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0583" y="107156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79</xdr:row>
      <xdr:rowOff>21166</xdr:rowOff>
    </xdr:from>
    <xdr:to>
      <xdr:col>0</xdr:col>
      <xdr:colOff>1439333</xdr:colOff>
      <xdr:row>79</xdr:row>
      <xdr:rowOff>973666</xdr:rowOff>
    </xdr:to>
    <xdr:pic>
      <xdr:nvPicPr>
        <xdr:cNvPr id="130" name="Рисунок 129" descr="31010-15001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0583" y="108140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86</xdr:row>
      <xdr:rowOff>23282</xdr:rowOff>
    </xdr:from>
    <xdr:to>
      <xdr:col>0</xdr:col>
      <xdr:colOff>1440391</xdr:colOff>
      <xdr:row>86</xdr:row>
      <xdr:rowOff>975782</xdr:rowOff>
    </xdr:to>
    <xdr:pic>
      <xdr:nvPicPr>
        <xdr:cNvPr id="132" name="Рисунок 131" descr="53410-85001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1641" y="110111115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151</xdr:row>
      <xdr:rowOff>21166</xdr:rowOff>
    </xdr:from>
    <xdr:to>
      <xdr:col>0</xdr:col>
      <xdr:colOff>1439333</xdr:colOff>
      <xdr:row>151</xdr:row>
      <xdr:rowOff>973666</xdr:rowOff>
    </xdr:to>
    <xdr:pic>
      <xdr:nvPicPr>
        <xdr:cNvPr id="134" name="Рисунок 133" descr="23030-14400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0583" y="128809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156</xdr:row>
      <xdr:rowOff>21166</xdr:rowOff>
    </xdr:from>
    <xdr:to>
      <xdr:col>0</xdr:col>
      <xdr:colOff>1439333</xdr:colOff>
      <xdr:row>156</xdr:row>
      <xdr:rowOff>973666</xdr:rowOff>
    </xdr:to>
    <xdr:pic>
      <xdr:nvPicPr>
        <xdr:cNvPr id="135" name="Рисунок 134" descr="60020-14400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0583" y="132746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153</xdr:row>
      <xdr:rowOff>21166</xdr:rowOff>
    </xdr:from>
    <xdr:to>
      <xdr:col>0</xdr:col>
      <xdr:colOff>1439333</xdr:colOff>
      <xdr:row>153</xdr:row>
      <xdr:rowOff>973666</xdr:rowOff>
    </xdr:to>
    <xdr:pic>
      <xdr:nvPicPr>
        <xdr:cNvPr id="136" name="Рисунок 135" descr="50050-14400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0583" y="129793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158</xdr:row>
      <xdr:rowOff>21166</xdr:rowOff>
    </xdr:from>
    <xdr:to>
      <xdr:col>0</xdr:col>
      <xdr:colOff>1439333</xdr:colOff>
      <xdr:row>158</xdr:row>
      <xdr:rowOff>973666</xdr:rowOff>
    </xdr:to>
    <xdr:pic>
      <xdr:nvPicPr>
        <xdr:cNvPr id="137" name="Рисунок 136" descr="70120-14400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0583" y="133730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154</xdr:row>
      <xdr:rowOff>21166</xdr:rowOff>
    </xdr:from>
    <xdr:to>
      <xdr:col>0</xdr:col>
      <xdr:colOff>1439333</xdr:colOff>
      <xdr:row>154</xdr:row>
      <xdr:rowOff>973666</xdr:rowOff>
    </xdr:to>
    <xdr:pic>
      <xdr:nvPicPr>
        <xdr:cNvPr id="138" name="Рисунок 137" descr="50230-14400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0583" y="130778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155</xdr:row>
      <xdr:rowOff>21166</xdr:rowOff>
    </xdr:from>
    <xdr:to>
      <xdr:col>0</xdr:col>
      <xdr:colOff>1439333</xdr:colOff>
      <xdr:row>155</xdr:row>
      <xdr:rowOff>973666</xdr:rowOff>
    </xdr:to>
    <xdr:pic>
      <xdr:nvPicPr>
        <xdr:cNvPr id="139" name="Рисунок 138" descr="50720-14400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0583" y="131762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159</xdr:row>
      <xdr:rowOff>21166</xdr:rowOff>
    </xdr:from>
    <xdr:to>
      <xdr:col>0</xdr:col>
      <xdr:colOff>1439333</xdr:colOff>
      <xdr:row>159</xdr:row>
      <xdr:rowOff>973666</xdr:rowOff>
    </xdr:to>
    <xdr:pic>
      <xdr:nvPicPr>
        <xdr:cNvPr id="140" name="Рисунок 139" descr="80020-14400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0583" y="134715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162</xdr:row>
      <xdr:rowOff>21166</xdr:rowOff>
    </xdr:from>
    <xdr:to>
      <xdr:col>0</xdr:col>
      <xdr:colOff>1439333</xdr:colOff>
      <xdr:row>162</xdr:row>
      <xdr:rowOff>973666</xdr:rowOff>
    </xdr:to>
    <xdr:pic>
      <xdr:nvPicPr>
        <xdr:cNvPr id="141" name="Рисунок 140" descr="00030-44802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0583" y="136112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163</xdr:row>
      <xdr:rowOff>21166</xdr:rowOff>
    </xdr:from>
    <xdr:to>
      <xdr:col>0</xdr:col>
      <xdr:colOff>1439333</xdr:colOff>
      <xdr:row>163</xdr:row>
      <xdr:rowOff>973666</xdr:rowOff>
    </xdr:to>
    <xdr:pic>
      <xdr:nvPicPr>
        <xdr:cNvPr id="142" name="Рисунок 141" descr="00030-44886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0583" y="137096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165</xdr:row>
      <xdr:rowOff>21166</xdr:rowOff>
    </xdr:from>
    <xdr:to>
      <xdr:col>0</xdr:col>
      <xdr:colOff>1439333</xdr:colOff>
      <xdr:row>165</xdr:row>
      <xdr:rowOff>973666</xdr:rowOff>
    </xdr:to>
    <xdr:pic>
      <xdr:nvPicPr>
        <xdr:cNvPr id="143" name="Рисунок 142" descr="00030-4485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0583" y="139064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166</xdr:row>
      <xdr:rowOff>21166</xdr:rowOff>
    </xdr:from>
    <xdr:to>
      <xdr:col>0</xdr:col>
      <xdr:colOff>1439333</xdr:colOff>
      <xdr:row>166</xdr:row>
      <xdr:rowOff>973666</xdr:rowOff>
    </xdr:to>
    <xdr:pic>
      <xdr:nvPicPr>
        <xdr:cNvPr id="144" name="Рисунок 143" descr="00030-44859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0583" y="140049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167</xdr:row>
      <xdr:rowOff>21166</xdr:rowOff>
    </xdr:from>
    <xdr:to>
      <xdr:col>0</xdr:col>
      <xdr:colOff>1439333</xdr:colOff>
      <xdr:row>167</xdr:row>
      <xdr:rowOff>973666</xdr:rowOff>
    </xdr:to>
    <xdr:pic>
      <xdr:nvPicPr>
        <xdr:cNvPr id="145" name="Рисунок 144" descr="00030-4484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0583" y="141033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168</xdr:row>
      <xdr:rowOff>21166</xdr:rowOff>
    </xdr:from>
    <xdr:to>
      <xdr:col>0</xdr:col>
      <xdr:colOff>1439333</xdr:colOff>
      <xdr:row>168</xdr:row>
      <xdr:rowOff>973666</xdr:rowOff>
    </xdr:to>
    <xdr:pic>
      <xdr:nvPicPr>
        <xdr:cNvPr id="146" name="Рисунок 145" descr="00030-44817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0583" y="142017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169</xdr:row>
      <xdr:rowOff>21166</xdr:rowOff>
    </xdr:from>
    <xdr:to>
      <xdr:col>0</xdr:col>
      <xdr:colOff>1439333</xdr:colOff>
      <xdr:row>169</xdr:row>
      <xdr:rowOff>973666</xdr:rowOff>
    </xdr:to>
    <xdr:pic>
      <xdr:nvPicPr>
        <xdr:cNvPr id="147" name="Рисунок 146" descr="00030-44863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0583" y="143001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170</xdr:row>
      <xdr:rowOff>21166</xdr:rowOff>
    </xdr:from>
    <xdr:to>
      <xdr:col>0</xdr:col>
      <xdr:colOff>1439333</xdr:colOff>
      <xdr:row>170</xdr:row>
      <xdr:rowOff>973666</xdr:rowOff>
    </xdr:to>
    <xdr:pic>
      <xdr:nvPicPr>
        <xdr:cNvPr id="148" name="Рисунок 147" descr="00030-44826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0583" y="143986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171</xdr:row>
      <xdr:rowOff>21166</xdr:rowOff>
    </xdr:from>
    <xdr:to>
      <xdr:col>0</xdr:col>
      <xdr:colOff>1439333</xdr:colOff>
      <xdr:row>171</xdr:row>
      <xdr:rowOff>973666</xdr:rowOff>
    </xdr:to>
    <xdr:pic>
      <xdr:nvPicPr>
        <xdr:cNvPr id="149" name="Рисунок 148" descr="00030-44877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0583" y="144970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172</xdr:row>
      <xdr:rowOff>21166</xdr:rowOff>
    </xdr:from>
    <xdr:to>
      <xdr:col>0</xdr:col>
      <xdr:colOff>1439333</xdr:colOff>
      <xdr:row>172</xdr:row>
      <xdr:rowOff>973666</xdr:rowOff>
    </xdr:to>
    <xdr:pic>
      <xdr:nvPicPr>
        <xdr:cNvPr id="150" name="Рисунок 149" descr="00030-44887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0583" y="145954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173</xdr:row>
      <xdr:rowOff>21166</xdr:rowOff>
    </xdr:from>
    <xdr:to>
      <xdr:col>0</xdr:col>
      <xdr:colOff>1439333</xdr:colOff>
      <xdr:row>173</xdr:row>
      <xdr:rowOff>973666</xdr:rowOff>
    </xdr:to>
    <xdr:pic>
      <xdr:nvPicPr>
        <xdr:cNvPr id="151" name="Рисунок 150" descr="00030-44893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0583" y="146938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174</xdr:row>
      <xdr:rowOff>21166</xdr:rowOff>
    </xdr:from>
    <xdr:to>
      <xdr:col>0</xdr:col>
      <xdr:colOff>1439333</xdr:colOff>
      <xdr:row>174</xdr:row>
      <xdr:rowOff>973666</xdr:rowOff>
    </xdr:to>
    <xdr:pic>
      <xdr:nvPicPr>
        <xdr:cNvPr id="152" name="Рисунок 151" descr="00030-44898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0583" y="147923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164</xdr:row>
      <xdr:rowOff>21166</xdr:rowOff>
    </xdr:from>
    <xdr:to>
      <xdr:col>0</xdr:col>
      <xdr:colOff>1439333</xdr:colOff>
      <xdr:row>164</xdr:row>
      <xdr:rowOff>973666</xdr:rowOff>
    </xdr:to>
    <xdr:pic>
      <xdr:nvPicPr>
        <xdr:cNvPr id="153" name="Рисунок 152" descr="00030-44829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0583" y="138080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175</xdr:row>
      <xdr:rowOff>21166</xdr:rowOff>
    </xdr:from>
    <xdr:to>
      <xdr:col>0</xdr:col>
      <xdr:colOff>1439333</xdr:colOff>
      <xdr:row>175</xdr:row>
      <xdr:rowOff>973666</xdr:rowOff>
    </xdr:to>
    <xdr:pic>
      <xdr:nvPicPr>
        <xdr:cNvPr id="154" name="Рисунок 153" descr="00030-81800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0583" y="148907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176</xdr:row>
      <xdr:rowOff>21166</xdr:rowOff>
    </xdr:from>
    <xdr:to>
      <xdr:col>0</xdr:col>
      <xdr:colOff>1439333</xdr:colOff>
      <xdr:row>176</xdr:row>
      <xdr:rowOff>973666</xdr:rowOff>
    </xdr:to>
    <xdr:pic>
      <xdr:nvPicPr>
        <xdr:cNvPr id="155" name="Рисунок 154" descr="00030-68106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0583" y="149891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225</xdr:row>
      <xdr:rowOff>21166</xdr:rowOff>
    </xdr:from>
    <xdr:to>
      <xdr:col>0</xdr:col>
      <xdr:colOff>1439333</xdr:colOff>
      <xdr:row>225</xdr:row>
      <xdr:rowOff>973666</xdr:rowOff>
    </xdr:to>
    <xdr:pic>
      <xdr:nvPicPr>
        <xdr:cNvPr id="156" name="Рисунок 155" descr="02010-2500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0583" y="167608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235</xdr:row>
      <xdr:rowOff>21166</xdr:rowOff>
    </xdr:from>
    <xdr:to>
      <xdr:col>0</xdr:col>
      <xdr:colOff>1439333</xdr:colOff>
      <xdr:row>235</xdr:row>
      <xdr:rowOff>973666</xdr:rowOff>
    </xdr:to>
    <xdr:pic>
      <xdr:nvPicPr>
        <xdr:cNvPr id="157" name="Рисунок 156" descr="02010-25027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0583" y="169576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192</xdr:row>
      <xdr:rowOff>21166</xdr:rowOff>
    </xdr:from>
    <xdr:to>
      <xdr:col>0</xdr:col>
      <xdr:colOff>1439333</xdr:colOff>
      <xdr:row>192</xdr:row>
      <xdr:rowOff>973666</xdr:rowOff>
    </xdr:to>
    <xdr:pic>
      <xdr:nvPicPr>
        <xdr:cNvPr id="158" name="Рисунок 157" descr="02010-24002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0583" y="158749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177</xdr:row>
      <xdr:rowOff>21166</xdr:rowOff>
    </xdr:from>
    <xdr:to>
      <xdr:col>0</xdr:col>
      <xdr:colOff>1439333</xdr:colOff>
      <xdr:row>177</xdr:row>
      <xdr:rowOff>973666</xdr:rowOff>
    </xdr:to>
    <xdr:pic>
      <xdr:nvPicPr>
        <xdr:cNvPr id="159" name="Рисунок 158" descr="00030-4340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0583" y="150875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202</xdr:row>
      <xdr:rowOff>21166</xdr:rowOff>
    </xdr:from>
    <xdr:to>
      <xdr:col>0</xdr:col>
      <xdr:colOff>1439333</xdr:colOff>
      <xdr:row>202</xdr:row>
      <xdr:rowOff>973666</xdr:rowOff>
    </xdr:to>
    <xdr:pic>
      <xdr:nvPicPr>
        <xdr:cNvPr id="160" name="Рисунок 159" descr="02010-2410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0583" y="163671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226</xdr:row>
      <xdr:rowOff>21166</xdr:rowOff>
    </xdr:from>
    <xdr:to>
      <xdr:col>0</xdr:col>
      <xdr:colOff>1439333</xdr:colOff>
      <xdr:row>226</xdr:row>
      <xdr:rowOff>973666</xdr:rowOff>
    </xdr:to>
    <xdr:pic>
      <xdr:nvPicPr>
        <xdr:cNvPr id="161" name="Рисунок 160" descr="02010-25005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0583" y="168592499"/>
          <a:ext cx="142875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10583</xdr:colOff>
      <xdr:row>219</xdr:row>
      <xdr:rowOff>21166</xdr:rowOff>
    </xdr:from>
    <xdr:to>
      <xdr:col>0</xdr:col>
      <xdr:colOff>1439333</xdr:colOff>
      <xdr:row>219</xdr:row>
      <xdr:rowOff>973666</xdr:rowOff>
    </xdr:to>
    <xdr:pic>
      <xdr:nvPicPr>
        <xdr:cNvPr id="162" name="Рисунок 161" descr="02010-2451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583" y="166623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208</xdr:row>
      <xdr:rowOff>21166</xdr:rowOff>
    </xdr:from>
    <xdr:to>
      <xdr:col>0</xdr:col>
      <xdr:colOff>1439333</xdr:colOff>
      <xdr:row>208</xdr:row>
      <xdr:rowOff>973666</xdr:rowOff>
    </xdr:to>
    <xdr:pic>
      <xdr:nvPicPr>
        <xdr:cNvPr id="163" name="Рисунок 162" descr="02010-24108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583" y="165639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197</xdr:row>
      <xdr:rowOff>21166</xdr:rowOff>
    </xdr:from>
    <xdr:to>
      <xdr:col>0</xdr:col>
      <xdr:colOff>1439333</xdr:colOff>
      <xdr:row>197</xdr:row>
      <xdr:rowOff>973666</xdr:rowOff>
    </xdr:to>
    <xdr:pic>
      <xdr:nvPicPr>
        <xdr:cNvPr id="164" name="Рисунок 163" descr="02010-24007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0583" y="160718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181</xdr:row>
      <xdr:rowOff>21166</xdr:rowOff>
    </xdr:from>
    <xdr:to>
      <xdr:col>0</xdr:col>
      <xdr:colOff>1439333</xdr:colOff>
      <xdr:row>181</xdr:row>
      <xdr:rowOff>973666</xdr:rowOff>
    </xdr:to>
    <xdr:pic>
      <xdr:nvPicPr>
        <xdr:cNvPr id="165" name="Рисунок 164" descr="90080-43400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0583" y="153828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199</xdr:row>
      <xdr:rowOff>21166</xdr:rowOff>
    </xdr:from>
    <xdr:to>
      <xdr:col>0</xdr:col>
      <xdr:colOff>1439333</xdr:colOff>
      <xdr:row>199</xdr:row>
      <xdr:rowOff>973666</xdr:rowOff>
    </xdr:to>
    <xdr:pic>
      <xdr:nvPicPr>
        <xdr:cNvPr id="166" name="Рисунок 165" descr="02010-24009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583" y="161702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196</xdr:row>
      <xdr:rowOff>21166</xdr:rowOff>
    </xdr:from>
    <xdr:to>
      <xdr:col>0</xdr:col>
      <xdr:colOff>1439333</xdr:colOff>
      <xdr:row>196</xdr:row>
      <xdr:rowOff>973666</xdr:rowOff>
    </xdr:to>
    <xdr:pic>
      <xdr:nvPicPr>
        <xdr:cNvPr id="167" name="Рисунок 166" descr="02010-24006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583" y="159734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201</xdr:row>
      <xdr:rowOff>21166</xdr:rowOff>
    </xdr:from>
    <xdr:to>
      <xdr:col>0</xdr:col>
      <xdr:colOff>1439333</xdr:colOff>
      <xdr:row>201</xdr:row>
      <xdr:rowOff>973666</xdr:rowOff>
    </xdr:to>
    <xdr:pic>
      <xdr:nvPicPr>
        <xdr:cNvPr id="168" name="Рисунок 167" descr="02010-24101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583" y="162686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180</xdr:row>
      <xdr:rowOff>21166</xdr:rowOff>
    </xdr:from>
    <xdr:to>
      <xdr:col>0</xdr:col>
      <xdr:colOff>1439333</xdr:colOff>
      <xdr:row>180</xdr:row>
      <xdr:rowOff>973666</xdr:rowOff>
    </xdr:to>
    <xdr:pic>
      <xdr:nvPicPr>
        <xdr:cNvPr id="169" name="Рисунок 168" descr="90030-43400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583" y="152844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186</xdr:row>
      <xdr:rowOff>21166</xdr:rowOff>
    </xdr:from>
    <xdr:to>
      <xdr:col>0</xdr:col>
      <xdr:colOff>1439333</xdr:colOff>
      <xdr:row>186</xdr:row>
      <xdr:rowOff>973666</xdr:rowOff>
    </xdr:to>
    <xdr:pic>
      <xdr:nvPicPr>
        <xdr:cNvPr id="170" name="Рисунок 169" descr="00030-9520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0583" y="156781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204</xdr:row>
      <xdr:rowOff>21166</xdr:rowOff>
    </xdr:from>
    <xdr:to>
      <xdr:col>0</xdr:col>
      <xdr:colOff>1439333</xdr:colOff>
      <xdr:row>204</xdr:row>
      <xdr:rowOff>973666</xdr:rowOff>
    </xdr:to>
    <xdr:pic>
      <xdr:nvPicPr>
        <xdr:cNvPr id="171" name="Рисунок 170" descr="02010-24104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583" y="164655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183</xdr:row>
      <xdr:rowOff>21166</xdr:rowOff>
    </xdr:from>
    <xdr:to>
      <xdr:col>0</xdr:col>
      <xdr:colOff>1439333</xdr:colOff>
      <xdr:row>183</xdr:row>
      <xdr:rowOff>973666</xdr:rowOff>
    </xdr:to>
    <xdr:pic>
      <xdr:nvPicPr>
        <xdr:cNvPr id="172" name="Рисунок 171" descr="03000-1449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583" y="207992737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178</xdr:row>
      <xdr:rowOff>21166</xdr:rowOff>
    </xdr:from>
    <xdr:to>
      <xdr:col>0</xdr:col>
      <xdr:colOff>1439333</xdr:colOff>
      <xdr:row>178</xdr:row>
      <xdr:rowOff>973666</xdr:rowOff>
    </xdr:to>
    <xdr:pic>
      <xdr:nvPicPr>
        <xdr:cNvPr id="173" name="Рисунок 172" descr="43020-43400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583" y="151860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182</xdr:row>
      <xdr:rowOff>21166</xdr:rowOff>
    </xdr:from>
    <xdr:to>
      <xdr:col>0</xdr:col>
      <xdr:colOff>1439333</xdr:colOff>
      <xdr:row>182</xdr:row>
      <xdr:rowOff>973666</xdr:rowOff>
    </xdr:to>
    <xdr:pic>
      <xdr:nvPicPr>
        <xdr:cNvPr id="174" name="Рисунок 173" descr="03000-14464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583" y="154812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189</xdr:row>
      <xdr:rowOff>21166</xdr:rowOff>
    </xdr:from>
    <xdr:to>
      <xdr:col>0</xdr:col>
      <xdr:colOff>1439333</xdr:colOff>
      <xdr:row>189</xdr:row>
      <xdr:rowOff>973666</xdr:rowOff>
    </xdr:to>
    <xdr:pic>
      <xdr:nvPicPr>
        <xdr:cNvPr id="175" name="Рисунок 174" descr="00030-9550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583" y="157765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244</xdr:row>
      <xdr:rowOff>31749</xdr:rowOff>
    </xdr:from>
    <xdr:to>
      <xdr:col>0</xdr:col>
      <xdr:colOff>1439333</xdr:colOff>
      <xdr:row>245</xdr:row>
      <xdr:rowOff>4536</xdr:rowOff>
    </xdr:to>
    <xdr:pic>
      <xdr:nvPicPr>
        <xdr:cNvPr id="176" name="Рисунок 175" descr="02010-25121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583" y="1709525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245</xdr:row>
      <xdr:rowOff>21166</xdr:rowOff>
    </xdr:from>
    <xdr:to>
      <xdr:col>0</xdr:col>
      <xdr:colOff>1439333</xdr:colOff>
      <xdr:row>245</xdr:row>
      <xdr:rowOff>973666</xdr:rowOff>
    </xdr:to>
    <xdr:pic>
      <xdr:nvPicPr>
        <xdr:cNvPr id="177" name="Рисунок 176" descr="02010-25122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0583" y="171926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246</xdr:row>
      <xdr:rowOff>21166</xdr:rowOff>
    </xdr:from>
    <xdr:to>
      <xdr:col>0</xdr:col>
      <xdr:colOff>1439333</xdr:colOff>
      <xdr:row>246</xdr:row>
      <xdr:rowOff>973666</xdr:rowOff>
    </xdr:to>
    <xdr:pic>
      <xdr:nvPicPr>
        <xdr:cNvPr id="178" name="Рисунок 177" descr="02010-25123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0583" y="172910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247</xdr:row>
      <xdr:rowOff>21166</xdr:rowOff>
    </xdr:from>
    <xdr:to>
      <xdr:col>0</xdr:col>
      <xdr:colOff>1439333</xdr:colOff>
      <xdr:row>247</xdr:row>
      <xdr:rowOff>973666</xdr:rowOff>
    </xdr:to>
    <xdr:pic>
      <xdr:nvPicPr>
        <xdr:cNvPr id="179" name="Рисунок 178" descr="02010-25124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0583" y="173894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248</xdr:row>
      <xdr:rowOff>21166</xdr:rowOff>
    </xdr:from>
    <xdr:to>
      <xdr:col>0</xdr:col>
      <xdr:colOff>1439333</xdr:colOff>
      <xdr:row>248</xdr:row>
      <xdr:rowOff>973666</xdr:rowOff>
    </xdr:to>
    <xdr:pic>
      <xdr:nvPicPr>
        <xdr:cNvPr id="180" name="Рисунок 179" descr="02010-25125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0583" y="174878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249</xdr:row>
      <xdr:rowOff>21166</xdr:rowOff>
    </xdr:from>
    <xdr:to>
      <xdr:col>0</xdr:col>
      <xdr:colOff>1439333</xdr:colOff>
      <xdr:row>249</xdr:row>
      <xdr:rowOff>973666</xdr:rowOff>
    </xdr:to>
    <xdr:pic>
      <xdr:nvPicPr>
        <xdr:cNvPr id="181" name="Рисунок 180" descr="02010-25126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0583" y="175863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250</xdr:row>
      <xdr:rowOff>21166</xdr:rowOff>
    </xdr:from>
    <xdr:to>
      <xdr:col>0</xdr:col>
      <xdr:colOff>1439333</xdr:colOff>
      <xdr:row>250</xdr:row>
      <xdr:rowOff>973666</xdr:rowOff>
    </xdr:to>
    <xdr:pic>
      <xdr:nvPicPr>
        <xdr:cNvPr id="182" name="Рисунок 181" descr="02010-25127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583" y="176847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251</xdr:row>
      <xdr:rowOff>21166</xdr:rowOff>
    </xdr:from>
    <xdr:to>
      <xdr:col>0</xdr:col>
      <xdr:colOff>1439333</xdr:colOff>
      <xdr:row>251</xdr:row>
      <xdr:rowOff>973666</xdr:rowOff>
    </xdr:to>
    <xdr:pic>
      <xdr:nvPicPr>
        <xdr:cNvPr id="183" name="Рисунок 182" descr="02010-25128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0583" y="1778317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252</xdr:row>
      <xdr:rowOff>21166</xdr:rowOff>
    </xdr:from>
    <xdr:to>
      <xdr:col>0</xdr:col>
      <xdr:colOff>1439333</xdr:colOff>
      <xdr:row>252</xdr:row>
      <xdr:rowOff>973666</xdr:rowOff>
    </xdr:to>
    <xdr:pic>
      <xdr:nvPicPr>
        <xdr:cNvPr id="184" name="Рисунок 183" descr="02010-25142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0583" y="1788159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253</xdr:row>
      <xdr:rowOff>21166</xdr:rowOff>
    </xdr:from>
    <xdr:to>
      <xdr:col>0</xdr:col>
      <xdr:colOff>1439333</xdr:colOff>
      <xdr:row>253</xdr:row>
      <xdr:rowOff>973666</xdr:rowOff>
    </xdr:to>
    <xdr:pic>
      <xdr:nvPicPr>
        <xdr:cNvPr id="185" name="Рисунок 184" descr="02010-25143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0583" y="17980024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254</xdr:row>
      <xdr:rowOff>21166</xdr:rowOff>
    </xdr:from>
    <xdr:to>
      <xdr:col>0</xdr:col>
      <xdr:colOff>1439333</xdr:colOff>
      <xdr:row>254</xdr:row>
      <xdr:rowOff>973666</xdr:rowOff>
    </xdr:to>
    <xdr:pic>
      <xdr:nvPicPr>
        <xdr:cNvPr id="186" name="Рисунок 185" descr="02010-25145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583" y="18078449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268</xdr:row>
      <xdr:rowOff>19050</xdr:rowOff>
    </xdr:from>
    <xdr:to>
      <xdr:col>0</xdr:col>
      <xdr:colOff>1439333</xdr:colOff>
      <xdr:row>268</xdr:row>
      <xdr:rowOff>971550</xdr:rowOff>
    </xdr:to>
    <xdr:pic>
      <xdr:nvPicPr>
        <xdr:cNvPr id="187" name="Рисунок 186" descr="13020-28101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583" y="1920113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277</xdr:row>
      <xdr:rowOff>19050</xdr:rowOff>
    </xdr:from>
    <xdr:to>
      <xdr:col>0</xdr:col>
      <xdr:colOff>1439333</xdr:colOff>
      <xdr:row>277</xdr:row>
      <xdr:rowOff>971550</xdr:rowOff>
    </xdr:to>
    <xdr:pic>
      <xdr:nvPicPr>
        <xdr:cNvPr id="188" name="Рисунок 187" descr="13020-27101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0583" y="20283805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285</xdr:row>
      <xdr:rowOff>19050</xdr:rowOff>
    </xdr:from>
    <xdr:to>
      <xdr:col>0</xdr:col>
      <xdr:colOff>1439333</xdr:colOff>
      <xdr:row>285</xdr:row>
      <xdr:rowOff>971550</xdr:rowOff>
    </xdr:to>
    <xdr:pic>
      <xdr:nvPicPr>
        <xdr:cNvPr id="189" name="Рисунок 188" descr="00030-27133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583" y="2116963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279</xdr:row>
      <xdr:rowOff>19050</xdr:rowOff>
    </xdr:from>
    <xdr:to>
      <xdr:col>0</xdr:col>
      <xdr:colOff>1439333</xdr:colOff>
      <xdr:row>279</xdr:row>
      <xdr:rowOff>971550</xdr:rowOff>
    </xdr:to>
    <xdr:pic>
      <xdr:nvPicPr>
        <xdr:cNvPr id="190" name="Рисунок 189" descr="70120-27101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0583" y="20480655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282</xdr:row>
      <xdr:rowOff>19050</xdr:rowOff>
    </xdr:from>
    <xdr:to>
      <xdr:col>0</xdr:col>
      <xdr:colOff>1439333</xdr:colOff>
      <xdr:row>282</xdr:row>
      <xdr:rowOff>971550</xdr:rowOff>
    </xdr:to>
    <xdr:pic>
      <xdr:nvPicPr>
        <xdr:cNvPr id="191" name="Рисунок 190" descr="00030-22901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583" y="2077593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272</xdr:row>
      <xdr:rowOff>19050</xdr:rowOff>
    </xdr:from>
    <xdr:to>
      <xdr:col>0</xdr:col>
      <xdr:colOff>1439333</xdr:colOff>
      <xdr:row>272</xdr:row>
      <xdr:rowOff>971550</xdr:rowOff>
    </xdr:to>
    <xdr:pic>
      <xdr:nvPicPr>
        <xdr:cNvPr id="192" name="Рисунок 191" descr="63130-28101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583" y="1959483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273</xdr:row>
      <xdr:rowOff>19050</xdr:rowOff>
    </xdr:from>
    <xdr:to>
      <xdr:col>0</xdr:col>
      <xdr:colOff>1439333</xdr:colOff>
      <xdr:row>273</xdr:row>
      <xdr:rowOff>971550</xdr:rowOff>
    </xdr:to>
    <xdr:pic>
      <xdr:nvPicPr>
        <xdr:cNvPr id="193" name="Рисунок 192" descr="70120-281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0583" y="19693255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276</xdr:row>
      <xdr:rowOff>19050</xdr:rowOff>
    </xdr:from>
    <xdr:to>
      <xdr:col>0</xdr:col>
      <xdr:colOff>1439333</xdr:colOff>
      <xdr:row>276</xdr:row>
      <xdr:rowOff>971550</xdr:rowOff>
    </xdr:to>
    <xdr:pic>
      <xdr:nvPicPr>
        <xdr:cNvPr id="194" name="Рисунок 193" descr="03000-27101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583" y="2018538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275</xdr:row>
      <xdr:rowOff>19050</xdr:rowOff>
    </xdr:from>
    <xdr:to>
      <xdr:col>0</xdr:col>
      <xdr:colOff>1439333</xdr:colOff>
      <xdr:row>275</xdr:row>
      <xdr:rowOff>971550</xdr:rowOff>
    </xdr:to>
    <xdr:pic>
      <xdr:nvPicPr>
        <xdr:cNvPr id="195" name="Рисунок 194" descr="50050-28701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0583" y="1998853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267</xdr:row>
      <xdr:rowOff>19050</xdr:rowOff>
    </xdr:from>
    <xdr:to>
      <xdr:col>0</xdr:col>
      <xdr:colOff>1439333</xdr:colOff>
      <xdr:row>267</xdr:row>
      <xdr:rowOff>971550</xdr:rowOff>
    </xdr:to>
    <xdr:pic>
      <xdr:nvPicPr>
        <xdr:cNvPr id="196" name="Рисунок 195" descr="03000-28101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583" y="19102705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280</xdr:row>
      <xdr:rowOff>19050</xdr:rowOff>
    </xdr:from>
    <xdr:to>
      <xdr:col>0</xdr:col>
      <xdr:colOff>1439333</xdr:colOff>
      <xdr:row>280</xdr:row>
      <xdr:rowOff>971550</xdr:rowOff>
    </xdr:to>
    <xdr:pic>
      <xdr:nvPicPr>
        <xdr:cNvPr id="197" name="Рисунок 196" descr="83120-27101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583" y="2057908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274</xdr:row>
      <xdr:rowOff>19050</xdr:rowOff>
    </xdr:from>
    <xdr:to>
      <xdr:col>0</xdr:col>
      <xdr:colOff>1439333</xdr:colOff>
      <xdr:row>274</xdr:row>
      <xdr:rowOff>971550</xdr:rowOff>
    </xdr:to>
    <xdr:pic>
      <xdr:nvPicPr>
        <xdr:cNvPr id="198" name="Рисунок 197" descr="30060-2870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583" y="19890105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271</xdr:row>
      <xdr:rowOff>19050</xdr:rowOff>
    </xdr:from>
    <xdr:to>
      <xdr:col>0</xdr:col>
      <xdr:colOff>1439333</xdr:colOff>
      <xdr:row>271</xdr:row>
      <xdr:rowOff>971550</xdr:rowOff>
    </xdr:to>
    <xdr:pic>
      <xdr:nvPicPr>
        <xdr:cNvPr id="199" name="Рисунок 198" descr="50720-28101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583" y="19496405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261</xdr:row>
      <xdr:rowOff>19050</xdr:rowOff>
    </xdr:from>
    <xdr:to>
      <xdr:col>0</xdr:col>
      <xdr:colOff>1439333</xdr:colOff>
      <xdr:row>261</xdr:row>
      <xdr:rowOff>971550</xdr:rowOff>
    </xdr:to>
    <xdr:pic>
      <xdr:nvPicPr>
        <xdr:cNvPr id="200" name="Рисунок 199" descr="00030-01690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0583" y="18512155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264</xdr:row>
      <xdr:rowOff>19050</xdr:rowOff>
    </xdr:from>
    <xdr:to>
      <xdr:col>0</xdr:col>
      <xdr:colOff>1439333</xdr:colOff>
      <xdr:row>264</xdr:row>
      <xdr:rowOff>971550</xdr:rowOff>
    </xdr:to>
    <xdr:pic>
      <xdr:nvPicPr>
        <xdr:cNvPr id="201" name="Рисунок 200" descr="00030-0175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583" y="1880743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262</xdr:row>
      <xdr:rowOff>19050</xdr:rowOff>
    </xdr:from>
    <xdr:to>
      <xdr:col>0</xdr:col>
      <xdr:colOff>1439333</xdr:colOff>
      <xdr:row>262</xdr:row>
      <xdr:rowOff>971550</xdr:rowOff>
    </xdr:to>
    <xdr:pic>
      <xdr:nvPicPr>
        <xdr:cNvPr id="202" name="Рисунок 201" descr="00030-01720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583" y="1861058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265</xdr:row>
      <xdr:rowOff>19050</xdr:rowOff>
    </xdr:from>
    <xdr:to>
      <xdr:col>0</xdr:col>
      <xdr:colOff>1439333</xdr:colOff>
      <xdr:row>265</xdr:row>
      <xdr:rowOff>971550</xdr:rowOff>
    </xdr:to>
    <xdr:pic>
      <xdr:nvPicPr>
        <xdr:cNvPr id="203" name="Рисунок 202" descr="00030-01780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0583" y="18905855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260</xdr:row>
      <xdr:rowOff>19050</xdr:rowOff>
    </xdr:from>
    <xdr:to>
      <xdr:col>0</xdr:col>
      <xdr:colOff>1439333</xdr:colOff>
      <xdr:row>260</xdr:row>
      <xdr:rowOff>971550</xdr:rowOff>
    </xdr:to>
    <xdr:pic>
      <xdr:nvPicPr>
        <xdr:cNvPr id="204" name="Рисунок 203" descr="00030-01640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0583" y="18315305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266</xdr:row>
      <xdr:rowOff>19050</xdr:rowOff>
    </xdr:from>
    <xdr:to>
      <xdr:col>0</xdr:col>
      <xdr:colOff>1439333</xdr:colOff>
      <xdr:row>266</xdr:row>
      <xdr:rowOff>971550</xdr:rowOff>
    </xdr:to>
    <xdr:pic>
      <xdr:nvPicPr>
        <xdr:cNvPr id="206" name="Рисунок 205" descr="00030-01890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0583" y="1900428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283</xdr:row>
      <xdr:rowOff>21166</xdr:rowOff>
    </xdr:from>
    <xdr:to>
      <xdr:col>0</xdr:col>
      <xdr:colOff>1440391</xdr:colOff>
      <xdr:row>283</xdr:row>
      <xdr:rowOff>973666</xdr:rowOff>
    </xdr:to>
    <xdr:pic>
      <xdr:nvPicPr>
        <xdr:cNvPr id="209" name="Рисунок 208" descr="00030-26441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1641" y="20874566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281</xdr:row>
      <xdr:rowOff>21166</xdr:rowOff>
    </xdr:from>
    <xdr:to>
      <xdr:col>0</xdr:col>
      <xdr:colOff>1440391</xdr:colOff>
      <xdr:row>281</xdr:row>
      <xdr:rowOff>973666</xdr:rowOff>
    </xdr:to>
    <xdr:pic>
      <xdr:nvPicPr>
        <xdr:cNvPr id="210" name="Рисунок 209" descr="00030-22501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1641" y="20677716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259</xdr:row>
      <xdr:rowOff>21166</xdr:rowOff>
    </xdr:from>
    <xdr:to>
      <xdr:col>0</xdr:col>
      <xdr:colOff>1440391</xdr:colOff>
      <xdr:row>259</xdr:row>
      <xdr:rowOff>973666</xdr:rowOff>
    </xdr:to>
    <xdr:pic>
      <xdr:nvPicPr>
        <xdr:cNvPr id="211" name="Рисунок 210" descr="00030-01620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1641" y="18217091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286</xdr:row>
      <xdr:rowOff>21166</xdr:rowOff>
    </xdr:from>
    <xdr:to>
      <xdr:col>0</xdr:col>
      <xdr:colOff>1440391</xdr:colOff>
      <xdr:row>286</xdr:row>
      <xdr:rowOff>973666</xdr:rowOff>
    </xdr:to>
    <xdr:pic>
      <xdr:nvPicPr>
        <xdr:cNvPr id="212" name="Рисунок 211" descr="00030-27171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1641" y="21268266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263</xdr:row>
      <xdr:rowOff>21166</xdr:rowOff>
    </xdr:from>
    <xdr:to>
      <xdr:col>0</xdr:col>
      <xdr:colOff>1440391</xdr:colOff>
      <xdr:row>263</xdr:row>
      <xdr:rowOff>973666</xdr:rowOff>
    </xdr:to>
    <xdr:pic>
      <xdr:nvPicPr>
        <xdr:cNvPr id="214" name="Рисунок 213" descr="00030-01730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1641" y="18709216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278</xdr:row>
      <xdr:rowOff>21166</xdr:rowOff>
    </xdr:from>
    <xdr:to>
      <xdr:col>0</xdr:col>
      <xdr:colOff>1440391</xdr:colOff>
      <xdr:row>278</xdr:row>
      <xdr:rowOff>973666</xdr:rowOff>
    </xdr:to>
    <xdr:pic>
      <xdr:nvPicPr>
        <xdr:cNvPr id="215" name="Рисунок 214" descr="23980-27101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11641" y="20382441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269</xdr:row>
      <xdr:rowOff>21166</xdr:rowOff>
    </xdr:from>
    <xdr:to>
      <xdr:col>0</xdr:col>
      <xdr:colOff>1440391</xdr:colOff>
      <xdr:row>269</xdr:row>
      <xdr:rowOff>973666</xdr:rowOff>
    </xdr:to>
    <xdr:pic>
      <xdr:nvPicPr>
        <xdr:cNvPr id="216" name="Рисунок 215" descr="20060-28101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1641" y="19299766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270</xdr:row>
      <xdr:rowOff>21166</xdr:rowOff>
    </xdr:from>
    <xdr:to>
      <xdr:col>0</xdr:col>
      <xdr:colOff>1440391</xdr:colOff>
      <xdr:row>270</xdr:row>
      <xdr:rowOff>973666</xdr:rowOff>
    </xdr:to>
    <xdr:pic>
      <xdr:nvPicPr>
        <xdr:cNvPr id="217" name="Рисунок 216" descr="20500-281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1641" y="19398191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284</xdr:row>
      <xdr:rowOff>21166</xdr:rowOff>
    </xdr:from>
    <xdr:to>
      <xdr:col>0</xdr:col>
      <xdr:colOff>1440391</xdr:colOff>
      <xdr:row>284</xdr:row>
      <xdr:rowOff>973666</xdr:rowOff>
    </xdr:to>
    <xdr:pic>
      <xdr:nvPicPr>
        <xdr:cNvPr id="218" name="Рисунок 217" descr="00030-27104-v2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1641" y="21071416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306</xdr:row>
      <xdr:rowOff>21166</xdr:rowOff>
    </xdr:from>
    <xdr:to>
      <xdr:col>0</xdr:col>
      <xdr:colOff>1439333</xdr:colOff>
      <xdr:row>306</xdr:row>
      <xdr:rowOff>973666</xdr:rowOff>
    </xdr:to>
    <xdr:pic>
      <xdr:nvPicPr>
        <xdr:cNvPr id="219" name="Рисунок 218" descr="23980-26441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10583" y="23335191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307</xdr:row>
      <xdr:rowOff>21166</xdr:rowOff>
    </xdr:from>
    <xdr:to>
      <xdr:col>0</xdr:col>
      <xdr:colOff>1439333</xdr:colOff>
      <xdr:row>307</xdr:row>
      <xdr:rowOff>973666</xdr:rowOff>
    </xdr:to>
    <xdr:pic>
      <xdr:nvPicPr>
        <xdr:cNvPr id="220" name="Рисунок 219" descr="23980-2700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0583" y="23433616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292</xdr:row>
      <xdr:rowOff>21166</xdr:rowOff>
    </xdr:from>
    <xdr:to>
      <xdr:col>0</xdr:col>
      <xdr:colOff>1439333</xdr:colOff>
      <xdr:row>292</xdr:row>
      <xdr:rowOff>973666</xdr:rowOff>
    </xdr:to>
    <xdr:pic>
      <xdr:nvPicPr>
        <xdr:cNvPr id="221" name="Рисунок 220" descr="20060-14215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10583" y="21858816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295</xdr:row>
      <xdr:rowOff>21166</xdr:rowOff>
    </xdr:from>
    <xdr:to>
      <xdr:col>0</xdr:col>
      <xdr:colOff>1439333</xdr:colOff>
      <xdr:row>295</xdr:row>
      <xdr:rowOff>973666</xdr:rowOff>
    </xdr:to>
    <xdr:pic>
      <xdr:nvPicPr>
        <xdr:cNvPr id="222" name="Рисунок 221" descr="23980-86805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0583" y="22154091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287</xdr:row>
      <xdr:rowOff>21166</xdr:rowOff>
    </xdr:from>
    <xdr:to>
      <xdr:col>0</xdr:col>
      <xdr:colOff>1439333</xdr:colOff>
      <xdr:row>287</xdr:row>
      <xdr:rowOff>973666</xdr:rowOff>
    </xdr:to>
    <xdr:pic>
      <xdr:nvPicPr>
        <xdr:cNvPr id="223" name="Рисунок 222" descr="03000-01890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0583" y="21366691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291</xdr:row>
      <xdr:rowOff>21166</xdr:rowOff>
    </xdr:from>
    <xdr:to>
      <xdr:col>0</xdr:col>
      <xdr:colOff>1439333</xdr:colOff>
      <xdr:row>291</xdr:row>
      <xdr:rowOff>973666</xdr:rowOff>
    </xdr:to>
    <xdr:pic>
      <xdr:nvPicPr>
        <xdr:cNvPr id="224" name="Рисунок 223" descr="10230-14215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0583" y="318496345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316</xdr:row>
      <xdr:rowOff>21166</xdr:rowOff>
    </xdr:from>
    <xdr:to>
      <xdr:col>0</xdr:col>
      <xdr:colOff>1439333</xdr:colOff>
      <xdr:row>316</xdr:row>
      <xdr:rowOff>973666</xdr:rowOff>
    </xdr:to>
    <xdr:pic>
      <xdr:nvPicPr>
        <xdr:cNvPr id="225" name="Рисунок 224" descr="23980-7902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lum bright="-40000" contrast="40000"/>
        </a:blip>
        <a:stretch>
          <a:fillRect/>
        </a:stretch>
      </xdr:blipFill>
      <xdr:spPr>
        <a:xfrm>
          <a:off x="10583" y="24319441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303</xdr:row>
      <xdr:rowOff>21166</xdr:rowOff>
    </xdr:from>
    <xdr:to>
      <xdr:col>0</xdr:col>
      <xdr:colOff>1439333</xdr:colOff>
      <xdr:row>303</xdr:row>
      <xdr:rowOff>973666</xdr:rowOff>
    </xdr:to>
    <xdr:pic>
      <xdr:nvPicPr>
        <xdr:cNvPr id="226" name="Рисунок 225" descr="23980-24206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0583" y="23039916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290</xdr:row>
      <xdr:rowOff>21166</xdr:rowOff>
    </xdr:from>
    <xdr:to>
      <xdr:col>0</xdr:col>
      <xdr:colOff>1439333</xdr:colOff>
      <xdr:row>290</xdr:row>
      <xdr:rowOff>973666</xdr:rowOff>
    </xdr:to>
    <xdr:pic>
      <xdr:nvPicPr>
        <xdr:cNvPr id="227" name="Рисунок 226" descr="03000-4350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10583" y="21661966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289</xdr:row>
      <xdr:rowOff>21166</xdr:rowOff>
    </xdr:from>
    <xdr:to>
      <xdr:col>0</xdr:col>
      <xdr:colOff>1439333</xdr:colOff>
      <xdr:row>289</xdr:row>
      <xdr:rowOff>973666</xdr:rowOff>
    </xdr:to>
    <xdr:pic>
      <xdr:nvPicPr>
        <xdr:cNvPr id="228" name="Рисунок 227" descr="03000-2250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583" y="21563541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12964</xdr:colOff>
      <xdr:row>318</xdr:row>
      <xdr:rowOff>15345</xdr:rowOff>
    </xdr:from>
    <xdr:to>
      <xdr:col>0</xdr:col>
      <xdr:colOff>1441714</xdr:colOff>
      <xdr:row>318</xdr:row>
      <xdr:rowOff>975783</xdr:rowOff>
    </xdr:to>
    <xdr:pic>
      <xdr:nvPicPr>
        <xdr:cNvPr id="229" name="Рисунок 228" descr="23980-79052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2964" y="246141345"/>
          <a:ext cx="1428750" cy="960438"/>
        </a:xfrm>
        <a:prstGeom prst="rect">
          <a:avLst/>
        </a:prstGeom>
      </xdr:spPr>
    </xdr:pic>
    <xdr:clientData/>
  </xdr:twoCellAnchor>
  <xdr:twoCellAnchor editAs="oneCell">
    <xdr:from>
      <xdr:col>0</xdr:col>
      <xdr:colOff>12964</xdr:colOff>
      <xdr:row>321</xdr:row>
      <xdr:rowOff>25928</xdr:rowOff>
    </xdr:from>
    <xdr:to>
      <xdr:col>0</xdr:col>
      <xdr:colOff>1441714</xdr:colOff>
      <xdr:row>322</xdr:row>
      <xdr:rowOff>2114</xdr:rowOff>
    </xdr:to>
    <xdr:pic>
      <xdr:nvPicPr>
        <xdr:cNvPr id="230" name="Рисунок 229" descr="23980-79083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2964" y="249104678"/>
          <a:ext cx="1428750" cy="960437"/>
        </a:xfrm>
        <a:prstGeom prst="rect">
          <a:avLst/>
        </a:prstGeom>
      </xdr:spPr>
    </xdr:pic>
    <xdr:clientData/>
  </xdr:twoCellAnchor>
  <xdr:twoCellAnchor editAs="oneCell">
    <xdr:from>
      <xdr:col>0</xdr:col>
      <xdr:colOff>12964</xdr:colOff>
      <xdr:row>311</xdr:row>
      <xdr:rowOff>15345</xdr:rowOff>
    </xdr:from>
    <xdr:to>
      <xdr:col>0</xdr:col>
      <xdr:colOff>1441714</xdr:colOff>
      <xdr:row>311</xdr:row>
      <xdr:rowOff>975783</xdr:rowOff>
    </xdr:to>
    <xdr:pic>
      <xdr:nvPicPr>
        <xdr:cNvPr id="231" name="Рисунок 230" descr="23980-45701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2964" y="238267345"/>
          <a:ext cx="1428750" cy="960438"/>
        </a:xfrm>
        <a:prstGeom prst="rect">
          <a:avLst/>
        </a:prstGeom>
      </xdr:spPr>
    </xdr:pic>
    <xdr:clientData/>
  </xdr:twoCellAnchor>
  <xdr:twoCellAnchor editAs="oneCell">
    <xdr:from>
      <xdr:col>0</xdr:col>
      <xdr:colOff>12964</xdr:colOff>
      <xdr:row>296</xdr:row>
      <xdr:rowOff>16403</xdr:rowOff>
    </xdr:from>
    <xdr:to>
      <xdr:col>0</xdr:col>
      <xdr:colOff>1441714</xdr:colOff>
      <xdr:row>296</xdr:row>
      <xdr:rowOff>973666</xdr:rowOff>
    </xdr:to>
    <xdr:pic>
      <xdr:nvPicPr>
        <xdr:cNvPr id="232" name="Рисунок 231" descr="80020-86805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2964" y="221777453"/>
          <a:ext cx="1428750" cy="957263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293</xdr:row>
      <xdr:rowOff>23282</xdr:rowOff>
    </xdr:from>
    <xdr:to>
      <xdr:col>0</xdr:col>
      <xdr:colOff>1440391</xdr:colOff>
      <xdr:row>293</xdr:row>
      <xdr:rowOff>975782</xdr:rowOff>
    </xdr:to>
    <xdr:pic>
      <xdr:nvPicPr>
        <xdr:cNvPr id="233" name="Рисунок 232" descr="50720-14215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1641" y="2195745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317</xdr:row>
      <xdr:rowOff>23282</xdr:rowOff>
    </xdr:from>
    <xdr:to>
      <xdr:col>0</xdr:col>
      <xdr:colOff>1440391</xdr:colOff>
      <xdr:row>317</xdr:row>
      <xdr:rowOff>975782</xdr:rowOff>
    </xdr:to>
    <xdr:pic>
      <xdr:nvPicPr>
        <xdr:cNvPr id="235" name="Рисунок 234" descr="23980-79032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1641" y="2451650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288</xdr:row>
      <xdr:rowOff>23282</xdr:rowOff>
    </xdr:from>
    <xdr:to>
      <xdr:col>0</xdr:col>
      <xdr:colOff>1440391</xdr:colOff>
      <xdr:row>288</xdr:row>
      <xdr:rowOff>975782</xdr:rowOff>
    </xdr:to>
    <xdr:pic>
      <xdr:nvPicPr>
        <xdr:cNvPr id="236" name="Рисунок 235" descr="03000-15695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1641" y="2146532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309</xdr:row>
      <xdr:rowOff>23282</xdr:rowOff>
    </xdr:from>
    <xdr:to>
      <xdr:col>0</xdr:col>
      <xdr:colOff>1440391</xdr:colOff>
      <xdr:row>309</xdr:row>
      <xdr:rowOff>975782</xdr:rowOff>
    </xdr:to>
    <xdr:pic>
      <xdr:nvPicPr>
        <xdr:cNvPr id="237" name="Рисунок 236" descr="23980-27171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1641" y="2363067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322</xdr:row>
      <xdr:rowOff>23282</xdr:rowOff>
    </xdr:from>
    <xdr:to>
      <xdr:col>0</xdr:col>
      <xdr:colOff>1440391</xdr:colOff>
      <xdr:row>322</xdr:row>
      <xdr:rowOff>975782</xdr:rowOff>
    </xdr:to>
    <xdr:pic>
      <xdr:nvPicPr>
        <xdr:cNvPr id="238" name="Рисунок 237" descr="23980-79086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1641" y="2500862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314</xdr:row>
      <xdr:rowOff>23282</xdr:rowOff>
    </xdr:from>
    <xdr:to>
      <xdr:col>0</xdr:col>
      <xdr:colOff>1440391</xdr:colOff>
      <xdr:row>314</xdr:row>
      <xdr:rowOff>975782</xdr:rowOff>
    </xdr:to>
    <xdr:pic>
      <xdr:nvPicPr>
        <xdr:cNvPr id="239" name="Рисунок 238" descr="23980-45709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1641" y="2412280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323</xdr:row>
      <xdr:rowOff>23282</xdr:rowOff>
    </xdr:from>
    <xdr:to>
      <xdr:col>0</xdr:col>
      <xdr:colOff>1440391</xdr:colOff>
      <xdr:row>323</xdr:row>
      <xdr:rowOff>975782</xdr:rowOff>
    </xdr:to>
    <xdr:pic>
      <xdr:nvPicPr>
        <xdr:cNvPr id="240" name="Рисунок 239" descr="23980-94100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1641" y="2520547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320</xdr:row>
      <xdr:rowOff>23282</xdr:rowOff>
    </xdr:from>
    <xdr:to>
      <xdr:col>0</xdr:col>
      <xdr:colOff>1440391</xdr:colOff>
      <xdr:row>320</xdr:row>
      <xdr:rowOff>975782</xdr:rowOff>
    </xdr:to>
    <xdr:pic>
      <xdr:nvPicPr>
        <xdr:cNvPr id="241" name="Рисунок 240" descr="23980-79082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1641" y="2481177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297</xdr:row>
      <xdr:rowOff>23282</xdr:rowOff>
    </xdr:from>
    <xdr:to>
      <xdr:col>0</xdr:col>
      <xdr:colOff>1440391</xdr:colOff>
      <xdr:row>297</xdr:row>
      <xdr:rowOff>975782</xdr:rowOff>
    </xdr:to>
    <xdr:pic>
      <xdr:nvPicPr>
        <xdr:cNvPr id="242" name="Рисунок 241" descr="83120-86805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1641" y="2235115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302</xdr:row>
      <xdr:rowOff>23282</xdr:rowOff>
    </xdr:from>
    <xdr:to>
      <xdr:col>0</xdr:col>
      <xdr:colOff>1440391</xdr:colOff>
      <xdr:row>302</xdr:row>
      <xdr:rowOff>975782</xdr:rowOff>
    </xdr:to>
    <xdr:pic>
      <xdr:nvPicPr>
        <xdr:cNvPr id="243" name="Рисунок 242" descr="23980-2420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1641" y="2294170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300</xdr:row>
      <xdr:rowOff>23282</xdr:rowOff>
    </xdr:from>
    <xdr:to>
      <xdr:col>0</xdr:col>
      <xdr:colOff>1440391</xdr:colOff>
      <xdr:row>300</xdr:row>
      <xdr:rowOff>975782</xdr:rowOff>
    </xdr:to>
    <xdr:pic>
      <xdr:nvPicPr>
        <xdr:cNvPr id="244" name="Рисунок 243" descr="23980-24202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11641" y="2274485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298</xdr:row>
      <xdr:rowOff>23282</xdr:rowOff>
    </xdr:from>
    <xdr:to>
      <xdr:col>0</xdr:col>
      <xdr:colOff>1440391</xdr:colOff>
      <xdr:row>298</xdr:row>
      <xdr:rowOff>975782</xdr:rowOff>
    </xdr:to>
    <xdr:pic>
      <xdr:nvPicPr>
        <xdr:cNvPr id="245" name="Рисунок 244" descr="60020-22901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1641" y="2244957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305</xdr:row>
      <xdr:rowOff>23282</xdr:rowOff>
    </xdr:from>
    <xdr:to>
      <xdr:col>0</xdr:col>
      <xdr:colOff>1440391</xdr:colOff>
      <xdr:row>305</xdr:row>
      <xdr:rowOff>975782</xdr:rowOff>
    </xdr:to>
    <xdr:pic>
      <xdr:nvPicPr>
        <xdr:cNvPr id="247" name="Рисунок 246" descr="23980-24208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1641" y="2323697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294</xdr:row>
      <xdr:rowOff>23282</xdr:rowOff>
    </xdr:from>
    <xdr:to>
      <xdr:col>0</xdr:col>
      <xdr:colOff>1440391</xdr:colOff>
      <xdr:row>294</xdr:row>
      <xdr:rowOff>975782</xdr:rowOff>
    </xdr:to>
    <xdr:pic>
      <xdr:nvPicPr>
        <xdr:cNvPr id="248" name="Рисунок 247" descr="23020-86805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1641" y="2205587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301</xdr:row>
      <xdr:rowOff>23282</xdr:rowOff>
    </xdr:from>
    <xdr:to>
      <xdr:col>0</xdr:col>
      <xdr:colOff>1440391</xdr:colOff>
      <xdr:row>301</xdr:row>
      <xdr:rowOff>975782</xdr:rowOff>
    </xdr:to>
    <xdr:pic>
      <xdr:nvPicPr>
        <xdr:cNvPr id="249" name="Рисунок 248" descr="23980-24203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1641" y="2284327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299</xdr:row>
      <xdr:rowOff>23282</xdr:rowOff>
    </xdr:from>
    <xdr:to>
      <xdr:col>0</xdr:col>
      <xdr:colOff>1440391</xdr:colOff>
      <xdr:row>299</xdr:row>
      <xdr:rowOff>975782</xdr:rowOff>
    </xdr:to>
    <xdr:pic>
      <xdr:nvPicPr>
        <xdr:cNvPr id="250" name="Рисунок 249" descr="23980-2220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11641" y="2264642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324</xdr:row>
      <xdr:rowOff>23282</xdr:rowOff>
    </xdr:from>
    <xdr:to>
      <xdr:col>0</xdr:col>
      <xdr:colOff>1440391</xdr:colOff>
      <xdr:row>324</xdr:row>
      <xdr:rowOff>975782</xdr:rowOff>
    </xdr:to>
    <xdr:pic>
      <xdr:nvPicPr>
        <xdr:cNvPr id="251" name="Рисунок 250" descr="23980-94101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1641" y="2530390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315</xdr:row>
      <xdr:rowOff>23282</xdr:rowOff>
    </xdr:from>
    <xdr:to>
      <xdr:col>0</xdr:col>
      <xdr:colOff>1440391</xdr:colOff>
      <xdr:row>315</xdr:row>
      <xdr:rowOff>975782</xdr:rowOff>
    </xdr:to>
    <xdr:pic>
      <xdr:nvPicPr>
        <xdr:cNvPr id="252" name="Рисунок 251" descr="23980-79021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11641" y="2422122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319</xdr:row>
      <xdr:rowOff>23282</xdr:rowOff>
    </xdr:from>
    <xdr:to>
      <xdr:col>0</xdr:col>
      <xdr:colOff>1440391</xdr:colOff>
      <xdr:row>319</xdr:row>
      <xdr:rowOff>975782</xdr:rowOff>
    </xdr:to>
    <xdr:pic>
      <xdr:nvPicPr>
        <xdr:cNvPr id="253" name="Рисунок 252" descr="23980-79080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1641" y="2471335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325</xdr:row>
      <xdr:rowOff>23282</xdr:rowOff>
    </xdr:from>
    <xdr:to>
      <xdr:col>0</xdr:col>
      <xdr:colOff>1440391</xdr:colOff>
      <xdr:row>325</xdr:row>
      <xdr:rowOff>975782</xdr:rowOff>
    </xdr:to>
    <xdr:pic>
      <xdr:nvPicPr>
        <xdr:cNvPr id="255" name="Рисунок 254" descr="23980-94102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1641" y="2540232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304</xdr:row>
      <xdr:rowOff>23282</xdr:rowOff>
    </xdr:from>
    <xdr:to>
      <xdr:col>0</xdr:col>
      <xdr:colOff>1440391</xdr:colOff>
      <xdr:row>304</xdr:row>
      <xdr:rowOff>975782</xdr:rowOff>
    </xdr:to>
    <xdr:pic>
      <xdr:nvPicPr>
        <xdr:cNvPr id="256" name="Рисунок 255" descr="23980-24207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1641" y="2313855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308</xdr:row>
      <xdr:rowOff>23282</xdr:rowOff>
    </xdr:from>
    <xdr:to>
      <xdr:col>0</xdr:col>
      <xdr:colOff>1440391</xdr:colOff>
      <xdr:row>308</xdr:row>
      <xdr:rowOff>975782</xdr:rowOff>
    </xdr:to>
    <xdr:pic>
      <xdr:nvPicPr>
        <xdr:cNvPr id="257" name="Рисунок 256" descr="23980-27133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1641" y="2353225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310</xdr:row>
      <xdr:rowOff>23282</xdr:rowOff>
    </xdr:from>
    <xdr:to>
      <xdr:col>0</xdr:col>
      <xdr:colOff>1440391</xdr:colOff>
      <xdr:row>310</xdr:row>
      <xdr:rowOff>975782</xdr:rowOff>
    </xdr:to>
    <xdr:pic>
      <xdr:nvPicPr>
        <xdr:cNvPr id="258" name="Рисунок 257" descr="23980-28003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11641" y="2372910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312</xdr:row>
      <xdr:rowOff>23282</xdr:rowOff>
    </xdr:from>
    <xdr:to>
      <xdr:col>0</xdr:col>
      <xdr:colOff>1440391</xdr:colOff>
      <xdr:row>312</xdr:row>
      <xdr:rowOff>975782</xdr:rowOff>
    </xdr:to>
    <xdr:pic>
      <xdr:nvPicPr>
        <xdr:cNvPr id="259" name="Рисунок 258" descr="23980-45703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11641" y="2392595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313</xdr:row>
      <xdr:rowOff>23282</xdr:rowOff>
    </xdr:from>
    <xdr:to>
      <xdr:col>0</xdr:col>
      <xdr:colOff>1440391</xdr:colOff>
      <xdr:row>313</xdr:row>
      <xdr:rowOff>975782</xdr:rowOff>
    </xdr:to>
    <xdr:pic>
      <xdr:nvPicPr>
        <xdr:cNvPr id="260" name="Рисунок 259" descr="23980-45704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11641" y="2402437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327</xdr:row>
      <xdr:rowOff>23282</xdr:rowOff>
    </xdr:from>
    <xdr:to>
      <xdr:col>0</xdr:col>
      <xdr:colOff>1440391</xdr:colOff>
      <xdr:row>327</xdr:row>
      <xdr:rowOff>975782</xdr:rowOff>
    </xdr:to>
    <xdr:pic>
      <xdr:nvPicPr>
        <xdr:cNvPr id="262" name="Рисунок 261" descr="23980-94105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11641" y="2559917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328</xdr:row>
      <xdr:rowOff>23282</xdr:rowOff>
    </xdr:from>
    <xdr:to>
      <xdr:col>0</xdr:col>
      <xdr:colOff>1440391</xdr:colOff>
      <xdr:row>328</xdr:row>
      <xdr:rowOff>975782</xdr:rowOff>
    </xdr:to>
    <xdr:pic>
      <xdr:nvPicPr>
        <xdr:cNvPr id="263" name="Рисунок 262" descr="23980-94106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11641" y="25697603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329</xdr:row>
      <xdr:rowOff>23282</xdr:rowOff>
    </xdr:from>
    <xdr:to>
      <xdr:col>0</xdr:col>
      <xdr:colOff>1440391</xdr:colOff>
      <xdr:row>329</xdr:row>
      <xdr:rowOff>975782</xdr:rowOff>
    </xdr:to>
    <xdr:pic>
      <xdr:nvPicPr>
        <xdr:cNvPr id="264" name="Рисунок 263" descr="23980-94108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1641" y="2579602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326</xdr:row>
      <xdr:rowOff>21166</xdr:rowOff>
    </xdr:from>
    <xdr:to>
      <xdr:col>0</xdr:col>
      <xdr:colOff>1439333</xdr:colOff>
      <xdr:row>326</xdr:row>
      <xdr:rowOff>973666</xdr:rowOff>
    </xdr:to>
    <xdr:pic>
      <xdr:nvPicPr>
        <xdr:cNvPr id="265" name="Рисунок 264" descr="23980-94103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0583" y="25500541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</xdr:colOff>
      <xdr:row>87</xdr:row>
      <xdr:rowOff>23282</xdr:rowOff>
    </xdr:from>
    <xdr:to>
      <xdr:col>0</xdr:col>
      <xdr:colOff>1440391</xdr:colOff>
      <xdr:row>87</xdr:row>
      <xdr:rowOff>975782</xdr:rowOff>
    </xdr:to>
    <xdr:pic>
      <xdr:nvPicPr>
        <xdr:cNvPr id="266" name="Рисунок 265" descr="21310-85001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1641" y="11157463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0</xdr:colOff>
      <xdr:row>90</xdr:row>
      <xdr:rowOff>13609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lum bright="-20000" contrast="20000"/>
        </a:blip>
        <a:srcRect/>
        <a:stretch>
          <a:fillRect/>
        </a:stretch>
      </xdr:blipFill>
      <xdr:spPr bwMode="auto">
        <a:xfrm>
          <a:off x="0" y="112531071"/>
          <a:ext cx="1442357" cy="9933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90</xdr:row>
      <xdr:rowOff>13607</xdr:rowOff>
    </xdr:from>
    <xdr:to>
      <xdr:col>0</xdr:col>
      <xdr:colOff>1428750</xdr:colOff>
      <xdr:row>90</xdr:row>
      <xdr:rowOff>966108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lum contrast="30000"/>
        </a:blip>
        <a:srcRect/>
        <a:stretch>
          <a:fillRect/>
        </a:stretch>
      </xdr:blipFill>
      <xdr:spPr bwMode="auto">
        <a:xfrm>
          <a:off x="1" y="112544678"/>
          <a:ext cx="1428749" cy="952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</xdr:row>
      <xdr:rowOff>13608</xdr:rowOff>
    </xdr:from>
    <xdr:to>
      <xdr:col>0</xdr:col>
      <xdr:colOff>1428750</xdr:colOff>
      <xdr:row>92</xdr:row>
      <xdr:rowOff>13608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lum contrast="20000"/>
        </a:blip>
        <a:srcRect/>
        <a:stretch>
          <a:fillRect/>
        </a:stretch>
      </xdr:blipFill>
      <xdr:spPr bwMode="auto">
        <a:xfrm>
          <a:off x="0" y="113524394"/>
          <a:ext cx="1428750" cy="9797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</xdr:row>
      <xdr:rowOff>27214</xdr:rowOff>
    </xdr:from>
    <xdr:to>
      <xdr:col>1</xdr:col>
      <xdr:colOff>0</xdr:colOff>
      <xdr:row>88</xdr:row>
      <xdr:rowOff>980378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lum contrast="30000"/>
        </a:blip>
        <a:srcRect/>
        <a:stretch>
          <a:fillRect/>
        </a:stretch>
      </xdr:blipFill>
      <xdr:spPr bwMode="auto">
        <a:xfrm>
          <a:off x="0" y="111578571"/>
          <a:ext cx="1442357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</xdr:row>
      <xdr:rowOff>27214</xdr:rowOff>
    </xdr:from>
    <xdr:to>
      <xdr:col>1</xdr:col>
      <xdr:colOff>0</xdr:colOff>
      <xdr:row>92</xdr:row>
      <xdr:rowOff>976592</xdr:rowOff>
    </xdr:to>
    <xdr:pic>
      <xdr:nvPicPr>
        <xdr:cNvPr id="2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lum contrast="40000"/>
        </a:blip>
        <a:srcRect/>
        <a:stretch>
          <a:fillRect/>
        </a:stretch>
      </xdr:blipFill>
      <xdr:spPr bwMode="auto">
        <a:xfrm>
          <a:off x="0" y="116477143"/>
          <a:ext cx="1442357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13607</xdr:colOff>
      <xdr:row>93</xdr:row>
      <xdr:rowOff>27213</xdr:rowOff>
    </xdr:from>
    <xdr:to>
      <xdr:col>0</xdr:col>
      <xdr:colOff>1428750</xdr:colOff>
      <xdr:row>94</xdr:row>
      <xdr:rowOff>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lum contrast="20000"/>
        </a:blip>
        <a:srcRect/>
        <a:stretch>
          <a:fillRect/>
        </a:stretch>
      </xdr:blipFill>
      <xdr:spPr bwMode="auto">
        <a:xfrm>
          <a:off x="13607" y="116477142"/>
          <a:ext cx="1415143" cy="952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94</xdr:row>
      <xdr:rowOff>13607</xdr:rowOff>
    </xdr:from>
    <xdr:to>
      <xdr:col>1</xdr:col>
      <xdr:colOff>0</xdr:colOff>
      <xdr:row>94</xdr:row>
      <xdr:rowOff>976592</xdr:rowOff>
    </xdr:to>
    <xdr:pic>
      <xdr:nvPicPr>
        <xdr:cNvPr id="278" name="Рисунок 277" descr="IMG_20210713_112752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lum bright="10000" contrast="20000"/>
        </a:blip>
        <a:srcRect/>
        <a:stretch>
          <a:fillRect/>
        </a:stretch>
      </xdr:blipFill>
      <xdr:spPr>
        <a:xfrm>
          <a:off x="1" y="117443250"/>
          <a:ext cx="1442356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1415143</xdr:colOff>
      <xdr:row>95</xdr:row>
      <xdr:rowOff>966107</xdr:rowOff>
    </xdr:to>
    <xdr:pic>
      <xdr:nvPicPr>
        <xdr:cNvPr id="280" name="Рисунок 279" descr="11524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>
        <a:xfrm>
          <a:off x="0" y="118409357"/>
          <a:ext cx="1415143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96</xdr:row>
      <xdr:rowOff>0</xdr:rowOff>
    </xdr:from>
    <xdr:to>
      <xdr:col>0</xdr:col>
      <xdr:colOff>1428750</xdr:colOff>
      <xdr:row>96</xdr:row>
      <xdr:rowOff>966108</xdr:rowOff>
    </xdr:to>
    <xdr:pic>
      <xdr:nvPicPr>
        <xdr:cNvPr id="274" name="Рисунок 273" descr="matubo-superduo-n-501-opal-pink-nebula-mat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>
        <a:xfrm>
          <a:off x="1" y="119389071"/>
          <a:ext cx="1428749" cy="9661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27213</xdr:rowOff>
    </xdr:from>
    <xdr:to>
      <xdr:col>1</xdr:col>
      <xdr:colOff>13607</xdr:colOff>
      <xdr:row>97</xdr:row>
      <xdr:rowOff>966107</xdr:rowOff>
    </xdr:to>
    <xdr:pic>
      <xdr:nvPicPr>
        <xdr:cNvPr id="277" name="Рисунок 276" descr="11576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>
        <a:xfrm>
          <a:off x="0" y="120395999"/>
          <a:ext cx="1455964" cy="9388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966107</xdr:rowOff>
    </xdr:from>
    <xdr:to>
      <xdr:col>0</xdr:col>
      <xdr:colOff>1428750</xdr:colOff>
      <xdr:row>98</xdr:row>
      <xdr:rowOff>979713</xdr:rowOff>
    </xdr:to>
    <xdr:pic>
      <xdr:nvPicPr>
        <xdr:cNvPr id="281" name="Рисунок 280" descr="matubo-superduo-n-526-opal-orange-nebula-mat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>
        <a:xfrm>
          <a:off x="0" y="121334893"/>
          <a:ext cx="1428750" cy="993321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99</xdr:row>
      <xdr:rowOff>13608</xdr:rowOff>
    </xdr:from>
    <xdr:to>
      <xdr:col>1</xdr:col>
      <xdr:colOff>0</xdr:colOff>
      <xdr:row>100</xdr:row>
      <xdr:rowOff>1</xdr:rowOff>
    </xdr:to>
    <xdr:pic>
      <xdr:nvPicPr>
        <xdr:cNvPr id="283" name="Рисунок 282" descr="IMG_20210714_101548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>
        <a:xfrm>
          <a:off x="27214" y="122341822"/>
          <a:ext cx="1415143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13607</xdr:rowOff>
    </xdr:from>
    <xdr:to>
      <xdr:col>0</xdr:col>
      <xdr:colOff>1423191</xdr:colOff>
      <xdr:row>100</xdr:row>
      <xdr:rowOff>976592</xdr:rowOff>
    </xdr:to>
    <xdr:pic>
      <xdr:nvPicPr>
        <xdr:cNvPr id="285" name="Рисунок 284" descr="10537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>
        <a:xfrm>
          <a:off x="0" y="123321536"/>
          <a:ext cx="1423191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101</xdr:row>
      <xdr:rowOff>27213</xdr:rowOff>
    </xdr:from>
    <xdr:to>
      <xdr:col>0</xdr:col>
      <xdr:colOff>1427628</xdr:colOff>
      <xdr:row>101</xdr:row>
      <xdr:rowOff>966107</xdr:rowOff>
    </xdr:to>
    <xdr:pic>
      <xdr:nvPicPr>
        <xdr:cNvPr id="287" name="Рисунок 286" descr="11520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>
        <a:xfrm>
          <a:off x="13607" y="124314856"/>
          <a:ext cx="1414021" cy="93889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102</xdr:row>
      <xdr:rowOff>13607</xdr:rowOff>
    </xdr:from>
    <xdr:to>
      <xdr:col>0</xdr:col>
      <xdr:colOff>1428750</xdr:colOff>
      <xdr:row>102</xdr:row>
      <xdr:rowOff>966107</xdr:rowOff>
    </xdr:to>
    <xdr:pic>
      <xdr:nvPicPr>
        <xdr:cNvPr id="290" name="Рисунок 289" descr="11292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>
        <a:xfrm>
          <a:off x="13607" y="125280964"/>
          <a:ext cx="1415143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103</xdr:row>
      <xdr:rowOff>3140</xdr:rowOff>
    </xdr:from>
    <xdr:to>
      <xdr:col>0</xdr:col>
      <xdr:colOff>1428750</xdr:colOff>
      <xdr:row>103</xdr:row>
      <xdr:rowOff>966106</xdr:rowOff>
    </xdr:to>
    <xdr:pic>
      <xdr:nvPicPr>
        <xdr:cNvPr id="292" name="Рисунок 291" descr="1006028171topazvitrailmattedduo (1)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>
        <a:xfrm>
          <a:off x="13608" y="126250211"/>
          <a:ext cx="1415142" cy="96296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105</xdr:row>
      <xdr:rowOff>0</xdr:rowOff>
    </xdr:from>
    <xdr:to>
      <xdr:col>0</xdr:col>
      <xdr:colOff>1428750</xdr:colOff>
      <xdr:row>105</xdr:row>
      <xdr:rowOff>976592</xdr:rowOff>
    </xdr:to>
    <xdr:pic>
      <xdr:nvPicPr>
        <xdr:cNvPr id="294" name="Рисунок 293" descr="superduo-beads-amethyst-vitrail-matt-20060-28171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>
        <a:xfrm>
          <a:off x="13608" y="127226786"/>
          <a:ext cx="1415142" cy="979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13607</xdr:rowOff>
    </xdr:from>
    <xdr:to>
      <xdr:col>1</xdr:col>
      <xdr:colOff>0</xdr:colOff>
      <xdr:row>106</xdr:row>
      <xdr:rowOff>980378</xdr:rowOff>
    </xdr:to>
    <xdr:pic>
      <xdr:nvPicPr>
        <xdr:cNvPr id="296" name="Рисунок 295" descr="matubo-superduo-n-500-opal-pink-nebula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>
        <a:xfrm>
          <a:off x="0" y="128220107"/>
          <a:ext cx="1442357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107</xdr:row>
      <xdr:rowOff>40822</xdr:rowOff>
    </xdr:from>
    <xdr:to>
      <xdr:col>1</xdr:col>
      <xdr:colOff>13608</xdr:colOff>
      <xdr:row>107</xdr:row>
      <xdr:rowOff>966107</xdr:rowOff>
    </xdr:to>
    <xdr:pic>
      <xdr:nvPicPr>
        <xdr:cNvPr id="298" name="Рисунок 297" descr="11434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>
        <a:xfrm>
          <a:off x="13608" y="129227036"/>
          <a:ext cx="1442357" cy="92528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108</xdr:row>
      <xdr:rowOff>0</xdr:rowOff>
    </xdr:from>
    <xdr:to>
      <xdr:col>0</xdr:col>
      <xdr:colOff>1428750</xdr:colOff>
      <xdr:row>108</xdr:row>
      <xdr:rowOff>976592</xdr:rowOff>
    </xdr:to>
    <xdr:pic>
      <xdr:nvPicPr>
        <xdr:cNvPr id="300" name="Рисунок 299" descr="11459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>
        <a:xfrm>
          <a:off x="13607" y="130165929"/>
          <a:ext cx="1415143" cy="97971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109</xdr:row>
      <xdr:rowOff>13607</xdr:rowOff>
    </xdr:from>
    <xdr:to>
      <xdr:col>1</xdr:col>
      <xdr:colOff>0</xdr:colOff>
      <xdr:row>110</xdr:row>
      <xdr:rowOff>470</xdr:rowOff>
    </xdr:to>
    <xdr:pic>
      <xdr:nvPicPr>
        <xdr:cNvPr id="302" name="Рисунок 301" descr="5005028171chrysolitecitrailmatt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>
        <a:xfrm>
          <a:off x="13607" y="131159250"/>
          <a:ext cx="1428750" cy="9665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13607</xdr:rowOff>
    </xdr:from>
    <xdr:to>
      <xdr:col>0</xdr:col>
      <xdr:colOff>1428749</xdr:colOff>
      <xdr:row>110</xdr:row>
      <xdr:rowOff>966107</xdr:rowOff>
    </xdr:to>
    <xdr:pic>
      <xdr:nvPicPr>
        <xdr:cNvPr id="304" name="Рисунок 303" descr="Superduo_50230_28171-550x550w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lum bright="20000" contrast="30000"/>
        </a:blip>
        <a:srcRect/>
        <a:stretch>
          <a:fillRect/>
        </a:stretch>
      </xdr:blipFill>
      <xdr:spPr>
        <a:xfrm>
          <a:off x="0" y="132138964"/>
          <a:ext cx="1428749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111</xdr:row>
      <xdr:rowOff>13608</xdr:rowOff>
    </xdr:from>
    <xdr:to>
      <xdr:col>0</xdr:col>
      <xdr:colOff>1428750</xdr:colOff>
      <xdr:row>112</xdr:row>
      <xdr:rowOff>1</xdr:rowOff>
    </xdr:to>
    <xdr:pic>
      <xdr:nvPicPr>
        <xdr:cNvPr id="307" name="Рисунок 306" descr="IMG_3918-crop700x560-40mm-600x560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>
        <a:xfrm>
          <a:off x="1" y="133118679"/>
          <a:ext cx="1428749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112</xdr:row>
      <xdr:rowOff>13607</xdr:rowOff>
    </xdr:from>
    <xdr:to>
      <xdr:col>1</xdr:col>
      <xdr:colOff>0</xdr:colOff>
      <xdr:row>112</xdr:row>
      <xdr:rowOff>974110</xdr:rowOff>
    </xdr:to>
    <xdr:pic>
      <xdr:nvPicPr>
        <xdr:cNvPr id="309" name="Рисунок 308" descr="100gr-superduo-beads-amber-vitrail-matt-80020-28171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lum bright="10000" contrast="30000"/>
        </a:blip>
        <a:srcRect/>
        <a:stretch>
          <a:fillRect/>
        </a:stretch>
      </xdr:blipFill>
      <xdr:spPr>
        <a:xfrm>
          <a:off x="13607" y="134098393"/>
          <a:ext cx="1428750" cy="96050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113</xdr:row>
      <xdr:rowOff>13609</xdr:rowOff>
    </xdr:from>
    <xdr:to>
      <xdr:col>0</xdr:col>
      <xdr:colOff>1428750</xdr:colOff>
      <xdr:row>113</xdr:row>
      <xdr:rowOff>973531</xdr:rowOff>
    </xdr:to>
    <xdr:pic>
      <xdr:nvPicPr>
        <xdr:cNvPr id="311" name="Рисунок 310" descr="DU0590030-28171__44962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>
        <a:xfrm>
          <a:off x="1" y="135078109"/>
          <a:ext cx="1428749" cy="9599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16990</xdr:rowOff>
    </xdr:from>
    <xdr:to>
      <xdr:col>0</xdr:col>
      <xdr:colOff>1428750</xdr:colOff>
      <xdr:row>115</xdr:row>
      <xdr:rowOff>1</xdr:rowOff>
    </xdr:to>
    <xdr:pic>
      <xdr:nvPicPr>
        <xdr:cNvPr id="313" name="Рисунок 312" descr="DU0590080-28171__61077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>
        <a:xfrm>
          <a:off x="0" y="136061204"/>
          <a:ext cx="1428750" cy="962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</xdr:col>
      <xdr:colOff>0</xdr:colOff>
      <xdr:row>115</xdr:row>
      <xdr:rowOff>976592</xdr:rowOff>
    </xdr:to>
    <xdr:pic>
      <xdr:nvPicPr>
        <xdr:cNvPr id="315" name="Рисунок 314" descr="sd-60020-28171-750x750.png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>
        <a:xfrm>
          <a:off x="0" y="137023929"/>
          <a:ext cx="1442357" cy="97971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116</xdr:row>
      <xdr:rowOff>13608</xdr:rowOff>
    </xdr:from>
    <xdr:to>
      <xdr:col>0</xdr:col>
      <xdr:colOff>1428750</xdr:colOff>
      <xdr:row>116</xdr:row>
      <xdr:rowOff>978242</xdr:rowOff>
    </xdr:to>
    <xdr:pic>
      <xdr:nvPicPr>
        <xdr:cNvPr id="317" name="Рисунок 316" descr="11399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>
        <a:xfrm>
          <a:off x="1" y="138017251"/>
          <a:ext cx="1428749" cy="9646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117</xdr:row>
      <xdr:rowOff>13606</xdr:rowOff>
    </xdr:from>
    <xdr:to>
      <xdr:col>0</xdr:col>
      <xdr:colOff>1422325</xdr:colOff>
      <xdr:row>117</xdr:row>
      <xdr:rowOff>979713</xdr:rowOff>
    </xdr:to>
    <xdr:pic>
      <xdr:nvPicPr>
        <xdr:cNvPr id="319" name="Рисунок 318" descr="0004647_400.jpe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" y="138996963"/>
          <a:ext cx="1422324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27215</xdr:rowOff>
    </xdr:from>
    <xdr:to>
      <xdr:col>0</xdr:col>
      <xdr:colOff>1441367</xdr:colOff>
      <xdr:row>119</xdr:row>
      <xdr:rowOff>13605</xdr:rowOff>
    </xdr:to>
    <xdr:pic>
      <xdr:nvPicPr>
        <xdr:cNvPr id="321" name="Рисунок 320" descr="11459 (1)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>
        <a:xfrm>
          <a:off x="0" y="139990286"/>
          <a:ext cx="1441367" cy="966106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119</xdr:row>
      <xdr:rowOff>27214</xdr:rowOff>
    </xdr:from>
    <xdr:to>
      <xdr:col>1</xdr:col>
      <xdr:colOff>0</xdr:colOff>
      <xdr:row>119</xdr:row>
      <xdr:rowOff>966107</xdr:rowOff>
    </xdr:to>
    <xdr:pic>
      <xdr:nvPicPr>
        <xdr:cNvPr id="323" name="Рисунок 322" descr="11509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>
        <a:xfrm>
          <a:off x="13607" y="140970000"/>
          <a:ext cx="142875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121</xdr:row>
      <xdr:rowOff>17689</xdr:rowOff>
    </xdr:from>
    <xdr:to>
      <xdr:col>0</xdr:col>
      <xdr:colOff>1438275</xdr:colOff>
      <xdr:row>122</xdr:row>
      <xdr:rowOff>3441</xdr:rowOff>
    </xdr:to>
    <xdr:pic>
      <xdr:nvPicPr>
        <xdr:cNvPr id="297" name="Рисунок 296" descr="62125.600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>
        <a:xfrm>
          <a:off x="9525" y="105030814"/>
          <a:ext cx="1428750" cy="9668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13607</xdr:rowOff>
    </xdr:from>
    <xdr:to>
      <xdr:col>1</xdr:col>
      <xdr:colOff>0</xdr:colOff>
      <xdr:row>124</xdr:row>
      <xdr:rowOff>13608</xdr:rowOff>
    </xdr:to>
    <xdr:pic>
      <xdr:nvPicPr>
        <xdr:cNvPr id="303" name="Рисунок 302" descr="11381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>
        <a:xfrm>
          <a:off x="0" y="144875250"/>
          <a:ext cx="1442357" cy="979714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124</xdr:row>
      <xdr:rowOff>23132</xdr:rowOff>
    </xdr:from>
    <xdr:to>
      <xdr:col>0</xdr:col>
      <xdr:colOff>1438276</xdr:colOff>
      <xdr:row>124</xdr:row>
      <xdr:rowOff>975632</xdr:rowOff>
    </xdr:to>
    <xdr:pic>
      <xdr:nvPicPr>
        <xdr:cNvPr id="306" name="Рисунок 305" descr="11389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>
        <a:xfrm>
          <a:off x="9526" y="107979482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125</xdr:row>
      <xdr:rowOff>27214</xdr:rowOff>
    </xdr:from>
    <xdr:to>
      <xdr:col>1</xdr:col>
      <xdr:colOff>0</xdr:colOff>
      <xdr:row>125</xdr:row>
      <xdr:rowOff>963192</xdr:rowOff>
    </xdr:to>
    <xdr:pic>
      <xdr:nvPicPr>
        <xdr:cNvPr id="312" name="Рисунок 311" descr="DU0520060-29500__18786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>
        <a:xfrm>
          <a:off x="1" y="146848285"/>
          <a:ext cx="1442356" cy="9359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126</xdr:row>
      <xdr:rowOff>13606</xdr:rowOff>
    </xdr:from>
    <xdr:to>
      <xdr:col>0</xdr:col>
      <xdr:colOff>1438275</xdr:colOff>
      <xdr:row>127</xdr:row>
      <xdr:rowOff>2124</xdr:rowOff>
    </xdr:to>
    <xdr:pic>
      <xdr:nvPicPr>
        <xdr:cNvPr id="316" name="Рисунок 315" descr="11412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>
        <a:xfrm>
          <a:off x="9525" y="109932106"/>
          <a:ext cx="1428750" cy="9695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27214</xdr:rowOff>
    </xdr:from>
    <xdr:to>
      <xdr:col>1</xdr:col>
      <xdr:colOff>0</xdr:colOff>
      <xdr:row>127</xdr:row>
      <xdr:rowOff>966107</xdr:rowOff>
    </xdr:to>
    <xdr:pic>
      <xdr:nvPicPr>
        <xdr:cNvPr id="320" name="Рисунок 319" descr="27412.600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>
        <a:xfrm>
          <a:off x="0" y="110926789"/>
          <a:ext cx="144780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128</xdr:row>
      <xdr:rowOff>13608</xdr:rowOff>
    </xdr:from>
    <xdr:to>
      <xdr:col>0</xdr:col>
      <xdr:colOff>1438274</xdr:colOff>
      <xdr:row>128</xdr:row>
      <xdr:rowOff>966107</xdr:rowOff>
    </xdr:to>
    <xdr:pic>
      <xdr:nvPicPr>
        <xdr:cNvPr id="324" name="Рисунок 323" descr="_vyr_84961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>
        <a:xfrm>
          <a:off x="9525" y="111894258"/>
          <a:ext cx="1428749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1428750</xdr:colOff>
      <xdr:row>132</xdr:row>
      <xdr:rowOff>966107</xdr:rowOff>
    </xdr:to>
    <xdr:pic>
      <xdr:nvPicPr>
        <xdr:cNvPr id="325" name="Рисунок 324" descr="SUPERDUO MATUBO 60020-29500 SUP30_1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>
        <a:xfrm>
          <a:off x="0" y="150739929"/>
          <a:ext cx="1428750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-1</xdr:rowOff>
    </xdr:from>
    <xdr:to>
      <xdr:col>0</xdr:col>
      <xdr:colOff>1428750</xdr:colOff>
      <xdr:row>129</xdr:row>
      <xdr:rowOff>961272</xdr:rowOff>
    </xdr:to>
    <xdr:pic>
      <xdr:nvPicPr>
        <xdr:cNvPr id="326" name="Рисунок 325" descr="40020_29500__15734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50739928"/>
          <a:ext cx="1428750" cy="961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27214</xdr:rowOff>
    </xdr:from>
    <xdr:to>
      <xdr:col>1</xdr:col>
      <xdr:colOff>0</xdr:colOff>
      <xdr:row>131</xdr:row>
      <xdr:rowOff>966107</xdr:rowOff>
    </xdr:to>
    <xdr:pic>
      <xdr:nvPicPr>
        <xdr:cNvPr id="328" name="Рисунок 327" descr="11495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>
        <a:xfrm>
          <a:off x="0" y="152726571"/>
          <a:ext cx="1442357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27214</xdr:rowOff>
    </xdr:from>
    <xdr:to>
      <xdr:col>1</xdr:col>
      <xdr:colOff>0</xdr:colOff>
      <xdr:row>134</xdr:row>
      <xdr:rowOff>966107</xdr:rowOff>
    </xdr:to>
    <xdr:pic>
      <xdr:nvPicPr>
        <xdr:cNvPr id="330" name="Рисунок 329" descr="90080_29500__23606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>
        <a:xfrm>
          <a:off x="0" y="155665714"/>
          <a:ext cx="1442357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27215</xdr:rowOff>
    </xdr:from>
    <xdr:to>
      <xdr:col>1</xdr:col>
      <xdr:colOff>0</xdr:colOff>
      <xdr:row>137</xdr:row>
      <xdr:rowOff>0</xdr:rowOff>
    </xdr:to>
    <xdr:pic>
      <xdr:nvPicPr>
        <xdr:cNvPr id="332" name="Рисунок 331" descr="11426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>
        <a:xfrm>
          <a:off x="0" y="157625144"/>
          <a:ext cx="144235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13607</xdr:rowOff>
    </xdr:from>
    <xdr:to>
      <xdr:col>0</xdr:col>
      <xdr:colOff>1428750</xdr:colOff>
      <xdr:row>138</xdr:row>
      <xdr:rowOff>7205</xdr:rowOff>
    </xdr:to>
    <xdr:pic>
      <xdr:nvPicPr>
        <xdr:cNvPr id="334" name="Рисунок 333" descr="11439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>
        <a:xfrm>
          <a:off x="0" y="158591250"/>
          <a:ext cx="1428750" cy="9733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13607</xdr:rowOff>
    </xdr:from>
    <xdr:to>
      <xdr:col>1</xdr:col>
      <xdr:colOff>0</xdr:colOff>
      <xdr:row>142</xdr:row>
      <xdr:rowOff>971986</xdr:rowOff>
    </xdr:to>
    <xdr:pic>
      <xdr:nvPicPr>
        <xdr:cNvPr id="336" name="Рисунок 335" descr="11502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>
        <a:xfrm>
          <a:off x="0" y="163489821"/>
          <a:ext cx="1442357" cy="958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152</xdr:row>
      <xdr:rowOff>27215</xdr:rowOff>
    </xdr:from>
    <xdr:to>
      <xdr:col>0</xdr:col>
      <xdr:colOff>1428750</xdr:colOff>
      <xdr:row>152</xdr:row>
      <xdr:rowOff>952500</xdr:rowOff>
    </xdr:to>
    <xdr:pic>
      <xdr:nvPicPr>
        <xdr:cNvPr id="1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1" y="173300572"/>
          <a:ext cx="1428749" cy="925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27214</xdr:colOff>
      <xdr:row>157</xdr:row>
      <xdr:rowOff>13608</xdr:rowOff>
    </xdr:from>
    <xdr:to>
      <xdr:col>0</xdr:col>
      <xdr:colOff>1428750</xdr:colOff>
      <xdr:row>157</xdr:row>
      <xdr:rowOff>976591</xdr:rowOff>
    </xdr:to>
    <xdr:pic>
      <xdr:nvPicPr>
        <xdr:cNvPr id="339" name="Рисунок 338" descr="16847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>
        <a:xfrm>
          <a:off x="27214" y="178185537"/>
          <a:ext cx="1401536" cy="966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13608</xdr:rowOff>
    </xdr:from>
    <xdr:to>
      <xdr:col>0</xdr:col>
      <xdr:colOff>1428750</xdr:colOff>
      <xdr:row>160</xdr:row>
      <xdr:rowOff>966108</xdr:rowOff>
    </xdr:to>
    <xdr:pic>
      <xdr:nvPicPr>
        <xdr:cNvPr id="341" name="Рисунок 340" descr="59197.600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>
        <a:xfrm>
          <a:off x="0" y="181124679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85</xdr:row>
      <xdr:rowOff>13608</xdr:rowOff>
    </xdr:from>
    <xdr:to>
      <xdr:col>0</xdr:col>
      <xdr:colOff>1442356</xdr:colOff>
      <xdr:row>86</xdr:row>
      <xdr:rowOff>1</xdr:rowOff>
    </xdr:to>
    <xdr:pic>
      <xdr:nvPicPr>
        <xdr:cNvPr id="318" name="Рисунок 317" descr="11602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3607" y="108625822"/>
          <a:ext cx="1428749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84</xdr:row>
      <xdr:rowOff>27215</xdr:rowOff>
    </xdr:from>
    <xdr:to>
      <xdr:col>0</xdr:col>
      <xdr:colOff>1428750</xdr:colOff>
      <xdr:row>84</xdr:row>
      <xdr:rowOff>976592</xdr:rowOff>
    </xdr:to>
    <xdr:pic>
      <xdr:nvPicPr>
        <xdr:cNvPr id="327" name="Рисунок 326" descr="11574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>
        <a:xfrm>
          <a:off x="13607" y="108639429"/>
          <a:ext cx="1415143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80</xdr:row>
      <xdr:rowOff>13608</xdr:rowOff>
    </xdr:from>
    <xdr:to>
      <xdr:col>0</xdr:col>
      <xdr:colOff>1428750</xdr:colOff>
      <xdr:row>81</xdr:row>
      <xdr:rowOff>2416</xdr:rowOff>
    </xdr:to>
    <xdr:pic>
      <xdr:nvPicPr>
        <xdr:cNvPr id="331" name="Рисунок 330" descr="11518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>
        <a:xfrm>
          <a:off x="1" y="108625822"/>
          <a:ext cx="1428749" cy="9685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0</xdr:colOff>
      <xdr:row>82</xdr:row>
      <xdr:rowOff>13607</xdr:rowOff>
    </xdr:to>
    <xdr:pic>
      <xdr:nvPicPr>
        <xdr:cNvPr id="335" name="Рисунок 334" descr="11522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lum contrast="20000"/>
        </a:blip>
        <a:srcRect/>
        <a:stretch>
          <a:fillRect/>
        </a:stretch>
      </xdr:blipFill>
      <xdr:spPr>
        <a:xfrm>
          <a:off x="0" y="109591929"/>
          <a:ext cx="1442357" cy="9933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82</xdr:row>
      <xdr:rowOff>40811</xdr:rowOff>
    </xdr:from>
    <xdr:to>
      <xdr:col>0</xdr:col>
      <xdr:colOff>1428750</xdr:colOff>
      <xdr:row>83</xdr:row>
      <xdr:rowOff>0</xdr:rowOff>
    </xdr:to>
    <xdr:pic>
      <xdr:nvPicPr>
        <xdr:cNvPr id="340" name="Рисунок 339" descr="matubo-superduo-n-497-opal-rose-nebula (1)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>
        <a:xfrm>
          <a:off x="0" y="110612454"/>
          <a:ext cx="1428750" cy="938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1</xdr:rowOff>
    </xdr:from>
    <xdr:to>
      <xdr:col>0</xdr:col>
      <xdr:colOff>1422051</xdr:colOff>
      <xdr:row>180</xdr:row>
      <xdr:rowOff>13609</xdr:rowOff>
    </xdr:to>
    <xdr:pic>
      <xdr:nvPicPr>
        <xdr:cNvPr id="344" name="Рисунок 343" descr="sd-53410-43400-750x751.png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>
        <a:xfrm>
          <a:off x="0" y="204052715"/>
          <a:ext cx="1422051" cy="993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27214</xdr:rowOff>
    </xdr:from>
    <xdr:to>
      <xdr:col>0</xdr:col>
      <xdr:colOff>1428749</xdr:colOff>
      <xdr:row>184</xdr:row>
      <xdr:rowOff>977024</xdr:rowOff>
    </xdr:to>
    <xdr:pic>
      <xdr:nvPicPr>
        <xdr:cNvPr id="1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lum contrast="20000"/>
        </a:blip>
        <a:srcRect/>
        <a:stretch>
          <a:fillRect/>
        </a:stretch>
      </xdr:blipFill>
      <xdr:spPr bwMode="auto">
        <a:xfrm>
          <a:off x="0" y="208978500"/>
          <a:ext cx="1428749" cy="949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185</xdr:row>
      <xdr:rowOff>27215</xdr:rowOff>
    </xdr:from>
    <xdr:to>
      <xdr:col>1</xdr:col>
      <xdr:colOff>0</xdr:colOff>
      <xdr:row>186</xdr:row>
      <xdr:rowOff>15189</xdr:rowOff>
    </xdr:to>
    <xdr:pic>
      <xdr:nvPicPr>
        <xdr:cNvPr id="2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lum bright="10000" contrast="30000"/>
        </a:blip>
        <a:srcRect/>
        <a:stretch>
          <a:fillRect/>
        </a:stretch>
      </xdr:blipFill>
      <xdr:spPr bwMode="auto">
        <a:xfrm>
          <a:off x="1" y="209958215"/>
          <a:ext cx="1442356" cy="9676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187</xdr:row>
      <xdr:rowOff>13607</xdr:rowOff>
    </xdr:from>
    <xdr:to>
      <xdr:col>0</xdr:col>
      <xdr:colOff>1428750</xdr:colOff>
      <xdr:row>188</xdr:row>
      <xdr:rowOff>1942</xdr:rowOff>
    </xdr:to>
    <xdr:pic>
      <xdr:nvPicPr>
        <xdr:cNvPr id="348" name="Рисунок 347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>
        <a:xfrm>
          <a:off x="0" y="211904036"/>
          <a:ext cx="1428750" cy="9680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188</xdr:row>
      <xdr:rowOff>13607</xdr:rowOff>
    </xdr:from>
    <xdr:to>
      <xdr:col>0</xdr:col>
      <xdr:colOff>1428751</xdr:colOff>
      <xdr:row>189</xdr:row>
      <xdr:rowOff>13606</xdr:rowOff>
    </xdr:to>
    <xdr:pic>
      <xdr:nvPicPr>
        <xdr:cNvPr id="350" name="Рисунок 349" descr="67133.600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>
        <a:xfrm>
          <a:off x="1" y="212883750"/>
          <a:ext cx="1428750" cy="979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13607</xdr:rowOff>
    </xdr:from>
    <xdr:to>
      <xdr:col>0</xdr:col>
      <xdr:colOff>1428750</xdr:colOff>
      <xdr:row>190</xdr:row>
      <xdr:rowOff>1944</xdr:rowOff>
    </xdr:to>
    <xdr:pic>
      <xdr:nvPicPr>
        <xdr:cNvPr id="351" name="Рисунок 350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>
        <a:xfrm>
          <a:off x="0" y="211904036"/>
          <a:ext cx="1428750" cy="968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13606</xdr:rowOff>
    </xdr:from>
    <xdr:to>
      <xdr:col>0</xdr:col>
      <xdr:colOff>1428750</xdr:colOff>
      <xdr:row>190</xdr:row>
      <xdr:rowOff>967319</xdr:rowOff>
    </xdr:to>
    <xdr:pic>
      <xdr:nvPicPr>
        <xdr:cNvPr id="26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0" y="214843177"/>
          <a:ext cx="1428750" cy="9537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190</xdr:row>
      <xdr:rowOff>13607</xdr:rowOff>
    </xdr:from>
    <xdr:to>
      <xdr:col>0</xdr:col>
      <xdr:colOff>1428750</xdr:colOff>
      <xdr:row>191</xdr:row>
      <xdr:rowOff>1944</xdr:rowOff>
    </xdr:to>
    <xdr:pic>
      <xdr:nvPicPr>
        <xdr:cNvPr id="353" name="Рисунок 352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>
        <a:xfrm>
          <a:off x="0" y="213863464"/>
          <a:ext cx="1428750" cy="9680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191</xdr:row>
      <xdr:rowOff>27215</xdr:rowOff>
    </xdr:from>
    <xdr:to>
      <xdr:col>0</xdr:col>
      <xdr:colOff>1428750</xdr:colOff>
      <xdr:row>191</xdr:row>
      <xdr:rowOff>966107</xdr:rowOff>
    </xdr:to>
    <xdr:pic>
      <xdr:nvPicPr>
        <xdr:cNvPr id="355" name="Рисунок 354" descr="superduo-02010-24001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>
        <a:xfrm>
          <a:off x="1" y="215836501"/>
          <a:ext cx="1428749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13607</xdr:rowOff>
    </xdr:from>
    <xdr:to>
      <xdr:col>0</xdr:col>
      <xdr:colOff>1428750</xdr:colOff>
      <xdr:row>193</xdr:row>
      <xdr:rowOff>1943</xdr:rowOff>
    </xdr:to>
    <xdr:pic>
      <xdr:nvPicPr>
        <xdr:cNvPr id="356" name="Рисунок 355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>
        <a:xfrm>
          <a:off x="0" y="214843178"/>
          <a:ext cx="1428750" cy="9680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27214</xdr:rowOff>
    </xdr:from>
    <xdr:to>
      <xdr:col>1</xdr:col>
      <xdr:colOff>0</xdr:colOff>
      <xdr:row>194</xdr:row>
      <xdr:rowOff>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lum contrast="10000"/>
        </a:blip>
        <a:srcRect/>
        <a:stretch>
          <a:fillRect/>
        </a:stretch>
      </xdr:blipFill>
      <xdr:spPr bwMode="auto">
        <a:xfrm>
          <a:off x="0" y="217795928"/>
          <a:ext cx="1442357" cy="952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13607</xdr:colOff>
      <xdr:row>194</xdr:row>
      <xdr:rowOff>9242</xdr:rowOff>
    </xdr:from>
    <xdr:to>
      <xdr:col>0</xdr:col>
      <xdr:colOff>1442356</xdr:colOff>
      <xdr:row>194</xdr:row>
      <xdr:rowOff>979713</xdr:rowOff>
    </xdr:to>
    <xdr:pic>
      <xdr:nvPicPr>
        <xdr:cNvPr id="359" name="Рисунок 358" descr="miniduo-beads-pearl-shine-light-pink-02010-24004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>
        <a:xfrm>
          <a:off x="13607" y="218757671"/>
          <a:ext cx="1428749" cy="9704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13606</xdr:rowOff>
    </xdr:from>
    <xdr:to>
      <xdr:col>0</xdr:col>
      <xdr:colOff>1428750</xdr:colOff>
      <xdr:row>195</xdr:row>
      <xdr:rowOff>975008</xdr:rowOff>
    </xdr:to>
    <xdr:pic>
      <xdr:nvPicPr>
        <xdr:cNvPr id="361" name="Рисунок 360" descr="pearl-shine-fuchsia-light-superduo-czech-bead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lum contrast="20000"/>
        </a:blip>
        <a:srcRect/>
        <a:stretch>
          <a:fillRect/>
        </a:stretch>
      </xdr:blipFill>
      <xdr:spPr>
        <a:xfrm>
          <a:off x="0" y="219741749"/>
          <a:ext cx="1428750" cy="961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13608</xdr:rowOff>
    </xdr:from>
    <xdr:to>
      <xdr:col>0</xdr:col>
      <xdr:colOff>1441019</xdr:colOff>
      <xdr:row>198</xdr:row>
      <xdr:rowOff>966107</xdr:rowOff>
    </xdr:to>
    <xdr:pic>
      <xdr:nvPicPr>
        <xdr:cNvPr id="363" name="Рисунок 362" descr="sd_pearlshine_aqua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lum bright="10000" contrast="30000"/>
        </a:blip>
        <a:srcRect/>
        <a:stretch>
          <a:fillRect/>
        </a:stretch>
      </xdr:blipFill>
      <xdr:spPr>
        <a:xfrm>
          <a:off x="0" y="222680894"/>
          <a:ext cx="1441019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200</xdr:row>
      <xdr:rowOff>13608</xdr:rowOff>
    </xdr:from>
    <xdr:to>
      <xdr:col>1</xdr:col>
      <xdr:colOff>0</xdr:colOff>
      <xdr:row>200</xdr:row>
      <xdr:rowOff>966107</xdr:rowOff>
    </xdr:to>
    <xdr:pic>
      <xdr:nvPicPr>
        <xdr:cNvPr id="365" name="Рисунок 364" descr="matubo-superduo-n-168-metallic-suede-chameleon-green-grey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>
        <a:xfrm>
          <a:off x="13608" y="224640322"/>
          <a:ext cx="1428749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13607</xdr:rowOff>
    </xdr:from>
    <xdr:to>
      <xdr:col>0</xdr:col>
      <xdr:colOff>1429167</xdr:colOff>
      <xdr:row>203</xdr:row>
      <xdr:rowOff>966107</xdr:rowOff>
    </xdr:to>
    <xdr:pic>
      <xdr:nvPicPr>
        <xdr:cNvPr id="367" name="Рисунок 366" descr="02010-24103-GOLD-SHINE-DARK-OLIVE-GREEN-500x3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lum contrast="20000"/>
        </a:blip>
        <a:srcRect/>
        <a:stretch>
          <a:fillRect/>
        </a:stretch>
      </xdr:blipFill>
      <xdr:spPr>
        <a:xfrm>
          <a:off x="0" y="227579464"/>
          <a:ext cx="142916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27215</xdr:rowOff>
    </xdr:from>
    <xdr:to>
      <xdr:col>0</xdr:col>
      <xdr:colOff>1428750</xdr:colOff>
      <xdr:row>206</xdr:row>
      <xdr:rowOff>0</xdr:rowOff>
    </xdr:to>
    <xdr:pic>
      <xdr:nvPicPr>
        <xdr:cNvPr id="369" name="Рисунок 368" descr="02010-24105-GOLD-SHINE-DARK-GREEN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>
        <a:xfrm>
          <a:off x="0" y="229552501"/>
          <a:ext cx="1428750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13609</xdr:rowOff>
    </xdr:from>
    <xdr:to>
      <xdr:col>1</xdr:col>
      <xdr:colOff>4190</xdr:colOff>
      <xdr:row>206</xdr:row>
      <xdr:rowOff>976592</xdr:rowOff>
    </xdr:to>
    <xdr:pic>
      <xdr:nvPicPr>
        <xdr:cNvPr id="371" name="Рисунок 370" descr="02010-24106-GOLD-SHINE-BRICK-–-RED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>
        <a:xfrm>
          <a:off x="0" y="230518609"/>
          <a:ext cx="1446547" cy="96610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207</xdr:row>
      <xdr:rowOff>27215</xdr:rowOff>
    </xdr:from>
    <xdr:to>
      <xdr:col>1</xdr:col>
      <xdr:colOff>0</xdr:colOff>
      <xdr:row>207</xdr:row>
      <xdr:rowOff>966107</xdr:rowOff>
    </xdr:to>
    <xdr:pic>
      <xdr:nvPicPr>
        <xdr:cNvPr id="373" name="Рисунок 372" descr="02010-24107-GOLD-SHINE-SADDLE-BROWN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>
        <a:xfrm>
          <a:off x="1" y="231511929"/>
          <a:ext cx="1442356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209</xdr:row>
      <xdr:rowOff>27213</xdr:rowOff>
    </xdr:from>
    <xdr:to>
      <xdr:col>0</xdr:col>
      <xdr:colOff>1428751</xdr:colOff>
      <xdr:row>210</xdr:row>
      <xdr:rowOff>13092</xdr:rowOff>
    </xdr:to>
    <xdr:pic>
      <xdr:nvPicPr>
        <xdr:cNvPr id="377" name="Рисунок 376" descr="02010-24109-GOLD-SHINE-MINIUM-500x375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lum bright="10000" contrast="30000"/>
        </a:blip>
        <a:srcRect/>
        <a:stretch>
          <a:fillRect/>
        </a:stretch>
      </xdr:blipFill>
      <xdr:spPr>
        <a:xfrm>
          <a:off x="27215" y="233471356"/>
          <a:ext cx="1401536" cy="9655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1</xdr:rowOff>
    </xdr:from>
    <xdr:to>
      <xdr:col>0</xdr:col>
      <xdr:colOff>1428749</xdr:colOff>
      <xdr:row>211</xdr:row>
      <xdr:rowOff>0</xdr:rowOff>
    </xdr:to>
    <xdr:pic>
      <xdr:nvPicPr>
        <xdr:cNvPr id="379" name="Рисунок 378" descr="DU0502010-2411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lum contrast="20000"/>
        </a:blip>
        <a:srcRect/>
        <a:stretch>
          <a:fillRect/>
        </a:stretch>
      </xdr:blipFill>
      <xdr:spPr>
        <a:xfrm>
          <a:off x="0" y="234423858"/>
          <a:ext cx="1428749" cy="9797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27213</xdr:rowOff>
    </xdr:from>
    <xdr:to>
      <xdr:col>1</xdr:col>
      <xdr:colOff>0</xdr:colOff>
      <xdr:row>211</xdr:row>
      <xdr:rowOff>976592</xdr:rowOff>
    </xdr:to>
    <xdr:pic>
      <xdr:nvPicPr>
        <xdr:cNvPr id="382" name="Рисунок 381" descr="02010-2450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235430784"/>
          <a:ext cx="1442357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27214</xdr:rowOff>
    </xdr:from>
    <xdr:to>
      <xdr:col>0</xdr:col>
      <xdr:colOff>1428750</xdr:colOff>
      <xdr:row>212</xdr:row>
      <xdr:rowOff>980378</xdr:rowOff>
    </xdr:to>
    <xdr:pic>
      <xdr:nvPicPr>
        <xdr:cNvPr id="384" name="Рисунок 383" descr="02010-2450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23641050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13607</xdr:rowOff>
    </xdr:from>
    <xdr:to>
      <xdr:col>0</xdr:col>
      <xdr:colOff>1428750</xdr:colOff>
      <xdr:row>213</xdr:row>
      <xdr:rowOff>976592</xdr:rowOff>
    </xdr:to>
    <xdr:pic>
      <xdr:nvPicPr>
        <xdr:cNvPr id="386" name="Рисунок 385" descr="text-plus_tutti-frutti_lemongrass_02010-24503.igallery.image0000004 e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>
        <a:xfrm>
          <a:off x="0" y="237376607"/>
          <a:ext cx="1428750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27214</xdr:rowOff>
    </xdr:from>
    <xdr:to>
      <xdr:col>0</xdr:col>
      <xdr:colOff>1428750</xdr:colOff>
      <xdr:row>214</xdr:row>
      <xdr:rowOff>966107</xdr:rowOff>
    </xdr:to>
    <xdr:pic>
      <xdr:nvPicPr>
        <xdr:cNvPr id="388" name="Рисунок 387" descr="DU0502010-2450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lum contras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238369928"/>
          <a:ext cx="142875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13609</xdr:rowOff>
    </xdr:from>
    <xdr:to>
      <xdr:col>1</xdr:col>
      <xdr:colOff>0</xdr:colOff>
      <xdr:row>216</xdr:row>
      <xdr:rowOff>1</xdr:rowOff>
    </xdr:to>
    <xdr:pic>
      <xdr:nvPicPr>
        <xdr:cNvPr id="390" name="Рисунок 389" descr="text-plus_tutti-frutti_carambola_02010-24506.igallery.image0000008 e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>
        <a:xfrm>
          <a:off x="0" y="239336038"/>
          <a:ext cx="1442357" cy="966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27214</xdr:rowOff>
    </xdr:from>
    <xdr:to>
      <xdr:col>0</xdr:col>
      <xdr:colOff>1428750</xdr:colOff>
      <xdr:row>216</xdr:row>
      <xdr:rowOff>976591</xdr:rowOff>
    </xdr:to>
    <xdr:pic>
      <xdr:nvPicPr>
        <xdr:cNvPr id="393" name="Рисунок 392" descr="text-plus_tutti-frutti_cantelope_02010-24507.igallery.image0000010 e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>
        <a:xfrm>
          <a:off x="0" y="240329357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27214</xdr:rowOff>
    </xdr:from>
    <xdr:to>
      <xdr:col>0</xdr:col>
      <xdr:colOff>1428750</xdr:colOff>
      <xdr:row>218</xdr:row>
      <xdr:rowOff>0</xdr:rowOff>
    </xdr:to>
    <xdr:pic>
      <xdr:nvPicPr>
        <xdr:cNvPr id="396" name="Рисунок 395" descr="text-plus_tropical_passion-pink_02010-24508.igallery.image0000011 e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>
        <a:xfrm>
          <a:off x="0" y="241309071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27215</xdr:rowOff>
    </xdr:from>
    <xdr:to>
      <xdr:col>0</xdr:col>
      <xdr:colOff>1428750</xdr:colOff>
      <xdr:row>219</xdr:row>
      <xdr:rowOff>1</xdr:rowOff>
    </xdr:to>
    <xdr:pic>
      <xdr:nvPicPr>
        <xdr:cNvPr id="398" name="Рисунок 397" descr="text-plus_tropical_blue-raspberry_02010-24509.igallery.image0000012 e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>
        <a:xfrm>
          <a:off x="0" y="242288786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27214</xdr:rowOff>
    </xdr:from>
    <xdr:to>
      <xdr:col>1</xdr:col>
      <xdr:colOff>0</xdr:colOff>
      <xdr:row>220</xdr:row>
      <xdr:rowOff>976592</xdr:rowOff>
    </xdr:to>
    <xdr:pic>
      <xdr:nvPicPr>
        <xdr:cNvPr id="400" name="Рисунок 399" descr="text-plus_tropical_blue-wave_02010-24511.igallery.image0000014 e (1)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>
        <a:xfrm>
          <a:off x="0" y="244248214"/>
          <a:ext cx="144235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40821</xdr:rowOff>
    </xdr:from>
    <xdr:to>
      <xdr:col>1</xdr:col>
      <xdr:colOff>0</xdr:colOff>
      <xdr:row>222</xdr:row>
      <xdr:rowOff>13606</xdr:rowOff>
    </xdr:to>
    <xdr:pic>
      <xdr:nvPicPr>
        <xdr:cNvPr id="402" name="Рисунок 401" descr="text-plus_tropical_famingo-pink_02010-24512.igallery.image0000015 e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>
        <a:xfrm>
          <a:off x="0" y="245241535"/>
          <a:ext cx="144235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13607</xdr:rowOff>
    </xdr:from>
    <xdr:to>
      <xdr:col>0</xdr:col>
      <xdr:colOff>1428750</xdr:colOff>
      <xdr:row>223</xdr:row>
      <xdr:rowOff>0</xdr:rowOff>
    </xdr:to>
    <xdr:pic>
      <xdr:nvPicPr>
        <xdr:cNvPr id="404" name="Рисунок 403" descr="text-plus_tropical_mint_02010-24513.igallery.image0000016 e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>
        <a:xfrm>
          <a:off x="0" y="246194036"/>
          <a:ext cx="1428750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13607</xdr:rowOff>
    </xdr:from>
    <xdr:to>
      <xdr:col>0</xdr:col>
      <xdr:colOff>1428750</xdr:colOff>
      <xdr:row>223</xdr:row>
      <xdr:rowOff>976592</xdr:rowOff>
    </xdr:to>
    <xdr:pic>
      <xdr:nvPicPr>
        <xdr:cNvPr id="407" name="Рисунок 406" descr="text-plus_tropical_rainforest_02010-24514.igallery.image0000017 e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>
        <a:xfrm>
          <a:off x="0" y="247173750"/>
          <a:ext cx="1428750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13608</xdr:colOff>
      <xdr:row>224</xdr:row>
      <xdr:rowOff>13607</xdr:rowOff>
    </xdr:from>
    <xdr:to>
      <xdr:col>0</xdr:col>
      <xdr:colOff>1428750</xdr:colOff>
      <xdr:row>224</xdr:row>
      <xdr:rowOff>976592</xdr:rowOff>
    </xdr:to>
    <xdr:pic>
      <xdr:nvPicPr>
        <xdr:cNvPr id="409" name="Рисунок 408" descr="DU0525002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>
        <a:xfrm>
          <a:off x="13608" y="248153464"/>
          <a:ext cx="1415142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27214</xdr:rowOff>
    </xdr:from>
    <xdr:to>
      <xdr:col>0</xdr:col>
      <xdr:colOff>1428750</xdr:colOff>
      <xdr:row>228</xdr:row>
      <xdr:rowOff>13606</xdr:rowOff>
    </xdr:to>
    <xdr:pic>
      <xdr:nvPicPr>
        <xdr:cNvPr id="411" name="Рисунок 410" descr="superduo-02x05-02010-25006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>
        <a:xfrm>
          <a:off x="0" y="251106214"/>
          <a:ext cx="1428750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27215</xdr:colOff>
      <xdr:row>228</xdr:row>
      <xdr:rowOff>27727</xdr:rowOff>
    </xdr:from>
    <xdr:to>
      <xdr:col>0</xdr:col>
      <xdr:colOff>1428751</xdr:colOff>
      <xdr:row>229</xdr:row>
      <xdr:rowOff>0</xdr:rowOff>
    </xdr:to>
    <xdr:pic>
      <xdr:nvPicPr>
        <xdr:cNvPr id="413" name="Рисунок 412" descr="DU0525007__57900.1536623614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>
        <a:xfrm>
          <a:off x="27215" y="252086441"/>
          <a:ext cx="1401536" cy="9519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27213</xdr:rowOff>
    </xdr:from>
    <xdr:to>
      <xdr:col>1</xdr:col>
      <xdr:colOff>0</xdr:colOff>
      <xdr:row>229</xdr:row>
      <xdr:rowOff>980378</xdr:rowOff>
    </xdr:to>
    <xdr:pic>
      <xdr:nvPicPr>
        <xdr:cNvPr id="416" name="Рисунок 415" descr="unnamed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>
        <a:xfrm>
          <a:off x="0" y="253065642"/>
          <a:ext cx="1442357" cy="95250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230</xdr:row>
      <xdr:rowOff>13607</xdr:rowOff>
    </xdr:from>
    <xdr:to>
      <xdr:col>0</xdr:col>
      <xdr:colOff>1428750</xdr:colOff>
      <xdr:row>230</xdr:row>
      <xdr:rowOff>976592</xdr:rowOff>
    </xdr:to>
    <xdr:pic>
      <xdr:nvPicPr>
        <xdr:cNvPr id="418" name="Рисунок 417" descr="superduo-02x05-02010-25010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>
        <a:xfrm>
          <a:off x="13607" y="254031750"/>
          <a:ext cx="1415143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13608</xdr:rowOff>
    </xdr:from>
    <xdr:to>
      <xdr:col>1</xdr:col>
      <xdr:colOff>0</xdr:colOff>
      <xdr:row>231</xdr:row>
      <xdr:rowOff>976592</xdr:rowOff>
    </xdr:to>
    <xdr:pic>
      <xdr:nvPicPr>
        <xdr:cNvPr id="420" name="Рисунок 419" descr="super-duo-25011-pastel-light-rose-der-perlenst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lum bright="-10000" contrast="20000"/>
        </a:blip>
        <a:srcRect/>
        <a:stretch>
          <a:fillRect/>
        </a:stretch>
      </xdr:blipFill>
      <xdr:spPr>
        <a:xfrm>
          <a:off x="0" y="255011465"/>
          <a:ext cx="1442357" cy="966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13608</xdr:rowOff>
    </xdr:from>
    <xdr:to>
      <xdr:col>1</xdr:col>
      <xdr:colOff>0</xdr:colOff>
      <xdr:row>233</xdr:row>
      <xdr:rowOff>1</xdr:rowOff>
    </xdr:to>
    <xdr:pic>
      <xdr:nvPicPr>
        <xdr:cNvPr id="423" name="Рисунок 422" descr="4d02adf37d924316a3f9bc6b67256525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>
        <a:xfrm>
          <a:off x="0" y="255991179"/>
          <a:ext cx="1442357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233</xdr:row>
      <xdr:rowOff>27213</xdr:rowOff>
    </xdr:from>
    <xdr:to>
      <xdr:col>0</xdr:col>
      <xdr:colOff>1428750</xdr:colOff>
      <xdr:row>233</xdr:row>
      <xdr:rowOff>966107</xdr:rowOff>
    </xdr:to>
    <xdr:pic>
      <xdr:nvPicPr>
        <xdr:cNvPr id="425" name="Рисунок 424" descr="superduo-02x05-02010-25015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>
        <a:xfrm>
          <a:off x="13607" y="256984499"/>
          <a:ext cx="1415143" cy="9388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1415143</xdr:colOff>
      <xdr:row>234</xdr:row>
      <xdr:rowOff>976592</xdr:rowOff>
    </xdr:to>
    <xdr:pic>
      <xdr:nvPicPr>
        <xdr:cNvPr id="427" name="Рисунок 426" descr="DU0525018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>
        <a:xfrm>
          <a:off x="0" y="257937000"/>
          <a:ext cx="1415143" cy="979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27215</xdr:rowOff>
    </xdr:from>
    <xdr:to>
      <xdr:col>1</xdr:col>
      <xdr:colOff>0</xdr:colOff>
      <xdr:row>236</xdr:row>
      <xdr:rowOff>976592</xdr:rowOff>
    </xdr:to>
    <xdr:pic>
      <xdr:nvPicPr>
        <xdr:cNvPr id="429" name="Рисунок 428" descr="803bf66d29fd455487d3efa4d89b725c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>
        <a:xfrm>
          <a:off x="0" y="259923644"/>
          <a:ext cx="1442357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13607</xdr:rowOff>
    </xdr:from>
    <xdr:to>
      <xdr:col>0</xdr:col>
      <xdr:colOff>1428750</xdr:colOff>
      <xdr:row>237</xdr:row>
      <xdr:rowOff>976592</xdr:rowOff>
    </xdr:to>
    <xdr:pic>
      <xdr:nvPicPr>
        <xdr:cNvPr id="431" name="Рисунок 430" descr="1115_PA-25-25031_1024x1024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>
        <a:xfrm>
          <a:off x="0" y="260889750"/>
          <a:ext cx="1428750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1428750</xdr:colOff>
      <xdr:row>238</xdr:row>
      <xdr:rowOff>966107</xdr:rowOff>
    </xdr:to>
    <xdr:pic>
      <xdr:nvPicPr>
        <xdr:cNvPr id="433" name="Рисунок 432" descr="1115_PA-25-25031_1024x102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lum contrast="40000"/>
        </a:blip>
        <a:srcRect/>
        <a:stretch>
          <a:fillRect/>
        </a:stretch>
      </xdr:blipFill>
      <xdr:spPr>
        <a:xfrm>
          <a:off x="0" y="261855857"/>
          <a:ext cx="1428750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1428750</xdr:colOff>
      <xdr:row>240</xdr:row>
      <xdr:rowOff>1</xdr:rowOff>
    </xdr:to>
    <xdr:pic>
      <xdr:nvPicPr>
        <xdr:cNvPr id="435" name="Рисунок 434" descr="100gr-superduo-beads-pastel-petrol-02010-25033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>
        <a:xfrm>
          <a:off x="0" y="262835571"/>
          <a:ext cx="1428750" cy="979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1</xdr:col>
      <xdr:colOff>0</xdr:colOff>
      <xdr:row>240</xdr:row>
      <xdr:rowOff>952500</xdr:rowOff>
    </xdr:to>
    <xdr:pic>
      <xdr:nvPicPr>
        <xdr:cNvPr id="437" name="Рисунок 436" descr="DU0525034__94997.1536623615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>
        <a:xfrm>
          <a:off x="0" y="263815286"/>
          <a:ext cx="144235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1428750</xdr:colOff>
      <xdr:row>241</xdr:row>
      <xdr:rowOff>976592</xdr:rowOff>
    </xdr:to>
    <xdr:pic>
      <xdr:nvPicPr>
        <xdr:cNvPr id="439" name="Рисунок 438" descr="superduo-beads-pastel-montana-blue-02010-25042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lum bright="10000" contrast="20000"/>
        </a:blip>
        <a:srcRect/>
        <a:stretch>
          <a:fillRect/>
        </a:stretch>
      </xdr:blipFill>
      <xdr:spPr>
        <a:xfrm>
          <a:off x="0" y="264795000"/>
          <a:ext cx="1428750" cy="979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1442356</xdr:colOff>
      <xdr:row>243</xdr:row>
      <xdr:rowOff>0</xdr:rowOff>
    </xdr:to>
    <xdr:pic>
      <xdr:nvPicPr>
        <xdr:cNvPr id="441" name="Рисунок 440" descr="superduo-beads-pastel-light-cream-off-white-02010-25110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265774714"/>
          <a:ext cx="1442356" cy="979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27214</xdr:rowOff>
    </xdr:from>
    <xdr:to>
      <xdr:col>0</xdr:col>
      <xdr:colOff>1428750</xdr:colOff>
      <xdr:row>257</xdr:row>
      <xdr:rowOff>974417</xdr:rowOff>
    </xdr:to>
    <xdr:pic>
      <xdr:nvPicPr>
        <xdr:cNvPr id="443" name="Рисунок 442" descr="e64daf8335134c8eaddfdd2d8bfbc90a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>
        <a:xfrm>
          <a:off x="0" y="278334107"/>
          <a:ext cx="1428750" cy="9472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13607</xdr:rowOff>
    </xdr:from>
    <xdr:to>
      <xdr:col>1</xdr:col>
      <xdr:colOff>0</xdr:colOff>
      <xdr:row>256</xdr:row>
      <xdr:rowOff>966107</xdr:rowOff>
    </xdr:to>
    <xdr:pic>
      <xdr:nvPicPr>
        <xdr:cNvPr id="445" name="Рисунок 444" descr="il_794xN.1568676796_d95u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>
        <a:xfrm>
          <a:off x="0" y="278320500"/>
          <a:ext cx="144235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13607</xdr:rowOff>
    </xdr:from>
    <xdr:to>
      <xdr:col>1</xdr:col>
      <xdr:colOff>0</xdr:colOff>
      <xdr:row>258</xdr:row>
      <xdr:rowOff>966107</xdr:rowOff>
    </xdr:to>
    <xdr:pic>
      <xdr:nvPicPr>
        <xdr:cNvPr id="447" name="Рисунок 446" descr="sd-02010-29428_2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lum bright="-10000" contrast="30000"/>
        </a:blip>
        <a:srcRect/>
        <a:stretch>
          <a:fillRect/>
        </a:stretch>
      </xdr:blipFill>
      <xdr:spPr>
        <a:xfrm>
          <a:off x="0" y="280279928"/>
          <a:ext cx="144235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104</xdr:row>
      <xdr:rowOff>966107</xdr:rowOff>
    </xdr:to>
    <xdr:pic>
      <xdr:nvPicPr>
        <xdr:cNvPr id="449" name="Рисунок 448" descr="11576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>
        <a:xfrm>
          <a:off x="0" y="132125357"/>
          <a:ext cx="1442357" cy="966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13607</xdr:rowOff>
    </xdr:from>
    <xdr:to>
      <xdr:col>1</xdr:col>
      <xdr:colOff>0</xdr:colOff>
      <xdr:row>83</xdr:row>
      <xdr:rowOff>976591</xdr:rowOff>
    </xdr:to>
    <xdr:pic>
      <xdr:nvPicPr>
        <xdr:cNvPr id="454" name="Рисунок 453" descr="b342482ffbd544f99267061ec6946dfb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>
        <a:xfrm>
          <a:off x="0" y="111564964"/>
          <a:ext cx="1442357" cy="9661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R332"/>
  <sheetViews>
    <sheetView tabSelected="1" topLeftCell="A165" zoomScale="85" zoomScaleNormal="85" workbookViewId="0">
      <selection activeCell="C165" sqref="C165"/>
    </sheetView>
  </sheetViews>
  <sheetFormatPr defaultRowHeight="15" x14ac:dyDescent="0.25"/>
  <cols>
    <col min="1" max="1" width="21.7109375" customWidth="1"/>
    <col min="2" max="2" width="6.5703125" style="33" customWidth="1"/>
    <col min="3" max="3" width="20.7109375" customWidth="1"/>
    <col min="4" max="4" width="21.5703125" customWidth="1"/>
    <col min="5" max="6" width="18.140625" customWidth="1"/>
    <col min="7" max="7" width="18.140625" style="3" customWidth="1"/>
    <col min="8" max="8" width="21.28515625" style="79" customWidth="1"/>
    <col min="9" max="9" width="21.28515625" style="80" hidden="1" customWidth="1"/>
    <col min="10" max="10" width="21.28515625" style="80" customWidth="1"/>
    <col min="11" max="11" width="21.28515625" style="80" hidden="1" customWidth="1"/>
    <col min="12" max="12" width="21.28515625" style="80" customWidth="1"/>
    <col min="13" max="13" width="21.28515625" style="81" hidden="1" customWidth="1"/>
    <col min="14" max="14" width="21.28515625" style="81" customWidth="1"/>
    <col min="15" max="15" width="2.140625" hidden="1" customWidth="1"/>
    <col min="16" max="17" width="21.28515625" customWidth="1"/>
  </cols>
  <sheetData>
    <row r="1" spans="1:18" ht="25.5" customHeight="1" x14ac:dyDescent="0.25">
      <c r="A1" s="1" t="s">
        <v>0</v>
      </c>
      <c r="B1" s="120"/>
      <c r="C1" s="120"/>
      <c r="D1" s="89" t="s">
        <v>748</v>
      </c>
      <c r="E1" s="89"/>
      <c r="F1" s="89"/>
      <c r="G1" s="89"/>
      <c r="H1" s="46"/>
      <c r="I1" s="46"/>
      <c r="J1" s="87" t="s">
        <v>733</v>
      </c>
      <c r="K1" s="87"/>
      <c r="L1" s="87"/>
      <c r="M1" s="87"/>
      <c r="N1" s="87"/>
    </row>
    <row r="2" spans="1:18" ht="25.5" customHeight="1" x14ac:dyDescent="0.25">
      <c r="A2" s="1"/>
      <c r="B2" s="120"/>
      <c r="C2" s="120"/>
      <c r="D2" s="90"/>
      <c r="E2" s="90"/>
      <c r="F2" s="90"/>
      <c r="G2" s="90"/>
      <c r="H2" s="47"/>
      <c r="I2" s="47"/>
      <c r="J2" s="87"/>
      <c r="K2" s="87"/>
      <c r="L2" s="87"/>
      <c r="M2" s="87"/>
      <c r="N2" s="87"/>
    </row>
    <row r="3" spans="1:18" ht="25.5" customHeight="1" x14ac:dyDescent="0.25">
      <c r="A3" s="1"/>
      <c r="B3" s="121"/>
      <c r="C3" s="121"/>
      <c r="D3" s="91"/>
      <c r="E3" s="91"/>
      <c r="F3" s="91"/>
      <c r="G3" s="91"/>
      <c r="H3" s="48"/>
      <c r="I3" s="48"/>
      <c r="J3" s="88"/>
      <c r="K3" s="88"/>
      <c r="L3" s="88"/>
      <c r="M3" s="88"/>
      <c r="N3" s="88"/>
    </row>
    <row r="4" spans="1:18" ht="18" customHeight="1" x14ac:dyDescent="0.25">
      <c r="A4" s="92" t="s">
        <v>3</v>
      </c>
      <c r="B4" s="92"/>
      <c r="C4" s="92"/>
      <c r="D4" s="93" t="s">
        <v>61</v>
      </c>
      <c r="E4" s="94"/>
      <c r="F4" s="94"/>
      <c r="G4" s="94"/>
      <c r="H4" s="94"/>
      <c r="I4" s="94"/>
      <c r="J4" s="94"/>
      <c r="K4" s="94"/>
      <c r="L4" s="94"/>
      <c r="M4" s="94"/>
      <c r="N4" s="94"/>
    </row>
    <row r="5" spans="1:18" ht="18" customHeight="1" x14ac:dyDescent="0.25">
      <c r="A5" s="95" t="s">
        <v>4</v>
      </c>
      <c r="B5" s="95"/>
      <c r="C5" s="95"/>
      <c r="D5" s="96"/>
      <c r="E5" s="97"/>
      <c r="F5" s="97"/>
      <c r="G5" s="97"/>
      <c r="H5" s="97"/>
      <c r="I5" s="97"/>
      <c r="J5" s="97"/>
      <c r="K5" s="97"/>
      <c r="L5" s="97"/>
      <c r="M5" s="97"/>
      <c r="N5" s="97"/>
    </row>
    <row r="6" spans="1:18" ht="18" customHeight="1" thickBot="1" x14ac:dyDescent="0.3">
      <c r="A6" s="110" t="s">
        <v>5</v>
      </c>
      <c r="B6" s="110"/>
      <c r="C6" s="110"/>
      <c r="D6" s="96"/>
      <c r="E6" s="97"/>
      <c r="F6" s="97"/>
      <c r="G6" s="97"/>
      <c r="H6" s="97"/>
      <c r="I6" s="97"/>
      <c r="J6" s="97"/>
      <c r="K6" s="97"/>
      <c r="L6" s="97"/>
      <c r="M6" s="97"/>
      <c r="N6" s="97"/>
    </row>
    <row r="7" spans="1:18" ht="6" hidden="1" customHeight="1" x14ac:dyDescent="0.3">
      <c r="A7" s="29"/>
      <c r="B7" s="36"/>
      <c r="C7" s="29"/>
      <c r="D7" s="30"/>
      <c r="E7" s="30"/>
      <c r="F7" s="30"/>
      <c r="G7" s="30"/>
      <c r="H7" s="49"/>
      <c r="I7" s="50"/>
      <c r="J7" s="50"/>
      <c r="K7" s="50"/>
      <c r="L7" s="50"/>
      <c r="M7" s="51"/>
      <c r="N7" s="52"/>
    </row>
    <row r="8" spans="1:18" ht="18" hidden="1" customHeight="1" x14ac:dyDescent="0.25">
      <c r="A8" s="29"/>
      <c r="B8" s="29"/>
      <c r="C8" s="111" t="s">
        <v>421</v>
      </c>
      <c r="D8" s="112"/>
      <c r="E8" s="112"/>
      <c r="F8" s="112"/>
      <c r="G8" s="113"/>
      <c r="H8" s="53"/>
      <c r="I8" s="54"/>
      <c r="J8" s="55"/>
      <c r="K8" s="55"/>
      <c r="L8" s="56" t="s">
        <v>734</v>
      </c>
      <c r="M8" s="57"/>
      <c r="N8" s="58" t="e">
        <f>SUM(#REF!)</f>
        <v>#REF!</v>
      </c>
    </row>
    <row r="9" spans="1:18" ht="18" hidden="1" customHeight="1" x14ac:dyDescent="0.25">
      <c r="A9" s="29"/>
      <c r="B9" s="29"/>
      <c r="C9" s="31" t="s">
        <v>422</v>
      </c>
      <c r="D9" s="32" t="s">
        <v>427</v>
      </c>
      <c r="E9" s="32" t="s">
        <v>423</v>
      </c>
      <c r="F9" s="32" t="s">
        <v>424</v>
      </c>
      <c r="G9" s="44" t="s">
        <v>425</v>
      </c>
      <c r="H9" s="59">
        <f>SUM(I10:I332)</f>
        <v>0</v>
      </c>
      <c r="I9" s="60"/>
      <c r="J9" s="61">
        <f>SUM(K10:K332)</f>
        <v>0</v>
      </c>
      <c r="K9" s="60"/>
      <c r="L9" s="62">
        <f>SUM(M10:M332)</f>
        <v>0</v>
      </c>
      <c r="M9" s="63"/>
      <c r="N9" s="64"/>
    </row>
    <row r="10" spans="1:18" ht="18" hidden="1" customHeight="1" x14ac:dyDescent="0.25">
      <c r="A10" s="29"/>
      <c r="B10" s="29"/>
      <c r="C10" s="42">
        <v>0.15</v>
      </c>
      <c r="D10" s="43" t="s">
        <v>730</v>
      </c>
      <c r="E10" s="43" t="s">
        <v>731</v>
      </c>
      <c r="F10" s="43" t="s">
        <v>732</v>
      </c>
      <c r="G10" s="45" t="s">
        <v>426</v>
      </c>
      <c r="H10" s="72">
        <v>1.92</v>
      </c>
      <c r="I10" s="73">
        <f t="shared" ref="I10:I78" si="0">H10*N10</f>
        <v>0</v>
      </c>
      <c r="J10" s="74">
        <v>1.78</v>
      </c>
      <c r="K10" s="73">
        <f t="shared" ref="K10:K78" si="1">J10*N10</f>
        <v>0</v>
      </c>
      <c r="L10" s="75">
        <v>1.64</v>
      </c>
      <c r="M10" s="76">
        <f t="shared" ref="M10:M85" si="2">L10*N10</f>
        <v>0</v>
      </c>
      <c r="N10" s="76"/>
    </row>
    <row r="11" spans="1:18" ht="29.25" customHeight="1" thickTop="1" x14ac:dyDescent="0.25">
      <c r="A11" s="122" t="s">
        <v>742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57"/>
      <c r="N11" s="118">
        <f>SUM(O18:O343)</f>
        <v>0</v>
      </c>
    </row>
    <row r="12" spans="1:18" ht="21" customHeight="1" thickBot="1" x14ac:dyDescent="0.3">
      <c r="A12" s="131"/>
      <c r="B12" s="132"/>
      <c r="C12" s="132"/>
      <c r="D12" s="132"/>
      <c r="E12" s="132"/>
      <c r="F12" s="132"/>
      <c r="G12" s="133"/>
      <c r="H12" s="59">
        <f>SUM(I18:I332)</f>
        <v>0</v>
      </c>
      <c r="I12" s="60"/>
      <c r="J12" s="61">
        <f>SUM(K18:K332)</f>
        <v>0</v>
      </c>
      <c r="K12" s="60"/>
      <c r="L12" s="62">
        <f>SUM(M18:M332)</f>
        <v>0</v>
      </c>
      <c r="M12" s="63"/>
      <c r="N12" s="119"/>
      <c r="O12" s="82"/>
      <c r="P12" s="83"/>
      <c r="Q12" s="83"/>
      <c r="R12" s="83"/>
    </row>
    <row r="13" spans="1:18" ht="18" customHeight="1" thickTop="1" x14ac:dyDescent="0.25">
      <c r="A13" s="134" t="s">
        <v>743</v>
      </c>
      <c r="B13" s="137" t="s">
        <v>744</v>
      </c>
      <c r="C13" s="98" t="s">
        <v>1</v>
      </c>
      <c r="D13" s="98" t="s">
        <v>746</v>
      </c>
      <c r="E13" s="101" t="s">
        <v>747</v>
      </c>
      <c r="F13" s="101" t="s">
        <v>2</v>
      </c>
      <c r="G13" s="104" t="s">
        <v>745</v>
      </c>
      <c r="H13" s="107" t="s">
        <v>751</v>
      </c>
      <c r="I13" s="108"/>
      <c r="J13" s="108"/>
      <c r="K13" s="108"/>
      <c r="L13" s="109"/>
      <c r="M13" s="65"/>
      <c r="N13" s="126" t="s">
        <v>750</v>
      </c>
      <c r="O13" s="82"/>
      <c r="P13" s="83"/>
      <c r="Q13" s="83"/>
      <c r="R13" s="83"/>
    </row>
    <row r="14" spans="1:18" ht="18.75" customHeight="1" x14ac:dyDescent="0.25">
      <c r="A14" s="135"/>
      <c r="B14" s="138"/>
      <c r="C14" s="99"/>
      <c r="D14" s="99"/>
      <c r="E14" s="102"/>
      <c r="F14" s="102"/>
      <c r="G14" s="105"/>
      <c r="H14" s="66" t="s">
        <v>735</v>
      </c>
      <c r="I14" s="67"/>
      <c r="J14" s="68" t="s">
        <v>736</v>
      </c>
      <c r="K14" s="67"/>
      <c r="L14" s="68" t="s">
        <v>737</v>
      </c>
      <c r="M14" s="69"/>
      <c r="N14" s="127"/>
      <c r="O14" s="82"/>
      <c r="P14" s="83"/>
      <c r="Q14" s="83"/>
      <c r="R14" s="83"/>
    </row>
    <row r="15" spans="1:18" ht="17.25" customHeight="1" x14ac:dyDescent="0.25">
      <c r="A15" s="135"/>
      <c r="B15" s="138"/>
      <c r="C15" s="99"/>
      <c r="D15" s="99"/>
      <c r="E15" s="102"/>
      <c r="F15" s="102"/>
      <c r="G15" s="105"/>
      <c r="H15" s="107" t="s">
        <v>738</v>
      </c>
      <c r="I15" s="108"/>
      <c r="J15" s="108"/>
      <c r="K15" s="108"/>
      <c r="L15" s="109"/>
      <c r="M15" s="65"/>
      <c r="N15" s="127"/>
      <c r="O15" s="82"/>
      <c r="P15" s="83"/>
      <c r="Q15" s="83"/>
      <c r="R15" s="83"/>
    </row>
    <row r="16" spans="1:18" ht="18" customHeight="1" x14ac:dyDescent="0.25">
      <c r="A16" s="136"/>
      <c r="B16" s="139"/>
      <c r="C16" s="100"/>
      <c r="D16" s="100"/>
      <c r="E16" s="103"/>
      <c r="F16" s="103"/>
      <c r="G16" s="106"/>
      <c r="H16" s="70" t="s">
        <v>739</v>
      </c>
      <c r="I16" s="68"/>
      <c r="J16" s="68" t="s">
        <v>740</v>
      </c>
      <c r="K16" s="68"/>
      <c r="L16" s="68" t="s">
        <v>741</v>
      </c>
      <c r="M16" s="69"/>
      <c r="N16" s="128"/>
      <c r="O16" s="82"/>
      <c r="P16" s="83"/>
      <c r="Q16" s="83"/>
      <c r="R16" s="83"/>
    </row>
    <row r="17" spans="1:18" ht="18" customHeight="1" x14ac:dyDescent="0.25">
      <c r="A17" s="129"/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30"/>
      <c r="O17" s="82"/>
      <c r="P17" s="83"/>
      <c r="Q17" s="83"/>
      <c r="R17" s="83"/>
    </row>
    <row r="18" spans="1:18" s="3" customFormat="1" ht="77.25" customHeight="1" x14ac:dyDescent="0.25">
      <c r="A18" s="26"/>
      <c r="B18" s="37" t="s">
        <v>752</v>
      </c>
      <c r="C18" s="35" t="s">
        <v>73</v>
      </c>
      <c r="D18" s="10" t="s">
        <v>6</v>
      </c>
      <c r="E18" s="15" t="s">
        <v>62</v>
      </c>
      <c r="F18" s="11" t="s">
        <v>63</v>
      </c>
      <c r="G18" s="84">
        <v>206</v>
      </c>
      <c r="H18" s="72">
        <v>1.92</v>
      </c>
      <c r="I18" s="73">
        <f t="shared" ref="I18" si="3">H18*N18</f>
        <v>0</v>
      </c>
      <c r="J18" s="74">
        <v>1.78</v>
      </c>
      <c r="K18" s="73">
        <f t="shared" ref="K18" si="4">J18*N18</f>
        <v>0</v>
      </c>
      <c r="L18" s="75">
        <v>1.64</v>
      </c>
      <c r="M18" s="76">
        <f t="shared" si="2"/>
        <v>0</v>
      </c>
      <c r="N18" s="76"/>
      <c r="O18" s="81">
        <f>N18*1</f>
        <v>0</v>
      </c>
    </row>
    <row r="19" spans="1:18" s="3" customFormat="1" ht="77.25" customHeight="1" x14ac:dyDescent="0.25">
      <c r="A19" s="26"/>
      <c r="B19" s="38" t="s">
        <v>753</v>
      </c>
      <c r="C19" s="5" t="s">
        <v>74</v>
      </c>
      <c r="D19" s="9" t="s">
        <v>7</v>
      </c>
      <c r="E19" s="7" t="s">
        <v>62</v>
      </c>
      <c r="F19" s="8" t="s">
        <v>63</v>
      </c>
      <c r="G19" s="85">
        <v>206</v>
      </c>
      <c r="H19" s="72">
        <v>1.92</v>
      </c>
      <c r="I19" s="73">
        <f t="shared" si="0"/>
        <v>0</v>
      </c>
      <c r="J19" s="74">
        <v>1.78</v>
      </c>
      <c r="K19" s="73">
        <f t="shared" si="1"/>
        <v>0</v>
      </c>
      <c r="L19" s="75">
        <v>1.64</v>
      </c>
      <c r="M19" s="76">
        <f t="shared" si="2"/>
        <v>0</v>
      </c>
      <c r="N19" s="76"/>
      <c r="O19" s="81">
        <f t="shared" ref="O19:O82" si="5">N19*1</f>
        <v>0</v>
      </c>
    </row>
    <row r="20" spans="1:18" s="3" customFormat="1" ht="77.25" customHeight="1" x14ac:dyDescent="0.25">
      <c r="A20" s="26"/>
      <c r="B20" s="38" t="s">
        <v>754</v>
      </c>
      <c r="C20" s="5" t="s">
        <v>808</v>
      </c>
      <c r="D20" s="12" t="s">
        <v>8</v>
      </c>
      <c r="E20" s="7" t="s">
        <v>62</v>
      </c>
      <c r="F20" s="8" t="s">
        <v>63</v>
      </c>
      <c r="G20" s="85">
        <v>149</v>
      </c>
      <c r="H20" s="72">
        <v>1.39</v>
      </c>
      <c r="I20" s="73">
        <f t="shared" si="0"/>
        <v>0</v>
      </c>
      <c r="J20" s="74">
        <v>1.29</v>
      </c>
      <c r="K20" s="73">
        <f t="shared" si="1"/>
        <v>0</v>
      </c>
      <c r="L20" s="75">
        <v>1.19</v>
      </c>
      <c r="M20" s="76">
        <f t="shared" si="2"/>
        <v>0</v>
      </c>
      <c r="N20" s="76"/>
      <c r="O20" s="81">
        <f t="shared" si="5"/>
        <v>0</v>
      </c>
    </row>
    <row r="21" spans="1:18" s="3" customFormat="1" ht="77.25" customHeight="1" x14ac:dyDescent="0.25">
      <c r="A21" s="26"/>
      <c r="B21" s="38" t="s">
        <v>755</v>
      </c>
      <c r="C21" s="6" t="s">
        <v>75</v>
      </c>
      <c r="D21" s="13" t="s">
        <v>9</v>
      </c>
      <c r="E21" s="7" t="s">
        <v>62</v>
      </c>
      <c r="F21" s="8" t="s">
        <v>63</v>
      </c>
      <c r="G21" s="85">
        <v>206</v>
      </c>
      <c r="H21" s="72">
        <v>1.92</v>
      </c>
      <c r="I21" s="73">
        <f t="shared" si="0"/>
        <v>0</v>
      </c>
      <c r="J21" s="74">
        <v>1.78</v>
      </c>
      <c r="K21" s="73">
        <f t="shared" si="1"/>
        <v>0</v>
      </c>
      <c r="L21" s="75">
        <v>1.64</v>
      </c>
      <c r="M21" s="76">
        <f t="shared" si="2"/>
        <v>0</v>
      </c>
      <c r="N21" s="76"/>
      <c r="O21" s="81">
        <f t="shared" si="5"/>
        <v>0</v>
      </c>
    </row>
    <row r="22" spans="1:18" s="3" customFormat="1" ht="77.25" customHeight="1" x14ac:dyDescent="0.25">
      <c r="A22" s="26"/>
      <c r="B22" s="37" t="s">
        <v>756</v>
      </c>
      <c r="C22" s="14">
        <v>61100</v>
      </c>
      <c r="D22" s="9" t="s">
        <v>10</v>
      </c>
      <c r="E22" s="15" t="s">
        <v>62</v>
      </c>
      <c r="F22" s="8" t="s">
        <v>63</v>
      </c>
      <c r="G22" s="85">
        <v>206</v>
      </c>
      <c r="H22" s="72">
        <v>1.92</v>
      </c>
      <c r="I22" s="73">
        <f t="shared" si="0"/>
        <v>0</v>
      </c>
      <c r="J22" s="74">
        <v>1.78</v>
      </c>
      <c r="K22" s="73">
        <f t="shared" si="1"/>
        <v>0</v>
      </c>
      <c r="L22" s="75">
        <v>1.64</v>
      </c>
      <c r="M22" s="76">
        <f t="shared" si="2"/>
        <v>0</v>
      </c>
      <c r="N22" s="76"/>
      <c r="O22" s="81">
        <f t="shared" si="5"/>
        <v>0</v>
      </c>
    </row>
    <row r="23" spans="1:18" s="3" customFormat="1" ht="77.25" customHeight="1" x14ac:dyDescent="0.25">
      <c r="A23" s="26"/>
      <c r="B23" s="38" t="s">
        <v>757</v>
      </c>
      <c r="C23" s="6" t="s">
        <v>76</v>
      </c>
      <c r="D23" s="9" t="s">
        <v>65</v>
      </c>
      <c r="E23" s="7" t="s">
        <v>62</v>
      </c>
      <c r="F23" s="8" t="s">
        <v>63</v>
      </c>
      <c r="G23" s="85">
        <v>149</v>
      </c>
      <c r="H23" s="72">
        <v>1.39</v>
      </c>
      <c r="I23" s="73">
        <f t="shared" si="0"/>
        <v>0</v>
      </c>
      <c r="J23" s="74">
        <v>1.29</v>
      </c>
      <c r="K23" s="73">
        <f t="shared" si="1"/>
        <v>0</v>
      </c>
      <c r="L23" s="75">
        <v>1.19</v>
      </c>
      <c r="M23" s="76">
        <f t="shared" si="2"/>
        <v>0</v>
      </c>
      <c r="N23" s="76"/>
      <c r="O23" s="81">
        <f t="shared" si="5"/>
        <v>0</v>
      </c>
    </row>
    <row r="24" spans="1:18" s="3" customFormat="1" ht="77.25" customHeight="1" x14ac:dyDescent="0.25">
      <c r="A24" s="26"/>
      <c r="B24" s="37" t="s">
        <v>758</v>
      </c>
      <c r="C24" s="6" t="s">
        <v>78</v>
      </c>
      <c r="D24" s="9" t="s">
        <v>11</v>
      </c>
      <c r="E24" s="7" t="s">
        <v>62</v>
      </c>
      <c r="F24" s="8" t="s">
        <v>63</v>
      </c>
      <c r="G24" s="85">
        <v>206</v>
      </c>
      <c r="H24" s="72">
        <v>1.92</v>
      </c>
      <c r="I24" s="73">
        <f t="shared" si="0"/>
        <v>0</v>
      </c>
      <c r="J24" s="74">
        <v>1.78</v>
      </c>
      <c r="K24" s="73">
        <f t="shared" si="1"/>
        <v>0</v>
      </c>
      <c r="L24" s="75">
        <v>1.64</v>
      </c>
      <c r="M24" s="76">
        <f t="shared" si="2"/>
        <v>0</v>
      </c>
      <c r="N24" s="76"/>
      <c r="O24" s="81">
        <f t="shared" si="5"/>
        <v>0</v>
      </c>
    </row>
    <row r="25" spans="1:18" s="3" customFormat="1" ht="77.25" customHeight="1" x14ac:dyDescent="0.25">
      <c r="A25" s="26"/>
      <c r="B25" s="38" t="s">
        <v>759</v>
      </c>
      <c r="C25" s="6" t="s">
        <v>79</v>
      </c>
      <c r="D25" s="10" t="s">
        <v>12</v>
      </c>
      <c r="E25" s="7" t="s">
        <v>62</v>
      </c>
      <c r="F25" s="8" t="s">
        <v>63</v>
      </c>
      <c r="G25" s="85">
        <v>206</v>
      </c>
      <c r="H25" s="72">
        <v>1.92</v>
      </c>
      <c r="I25" s="73">
        <f t="shared" si="0"/>
        <v>0</v>
      </c>
      <c r="J25" s="74">
        <v>1.78</v>
      </c>
      <c r="K25" s="73">
        <f t="shared" si="1"/>
        <v>0</v>
      </c>
      <c r="L25" s="75">
        <v>1.64</v>
      </c>
      <c r="M25" s="76">
        <f t="shared" si="2"/>
        <v>0</v>
      </c>
      <c r="N25" s="76"/>
      <c r="O25" s="81">
        <f t="shared" si="5"/>
        <v>0</v>
      </c>
    </row>
    <row r="26" spans="1:18" s="3" customFormat="1" ht="77.25" customHeight="1" x14ac:dyDescent="0.25">
      <c r="A26" s="27"/>
      <c r="B26" s="38" t="s">
        <v>760</v>
      </c>
      <c r="C26" s="6" t="s">
        <v>80</v>
      </c>
      <c r="D26" s="9" t="s">
        <v>13</v>
      </c>
      <c r="E26" s="16" t="s">
        <v>62</v>
      </c>
      <c r="F26" s="8" t="s">
        <v>63</v>
      </c>
      <c r="G26" s="85">
        <v>206</v>
      </c>
      <c r="H26" s="72">
        <v>1.92</v>
      </c>
      <c r="I26" s="73">
        <f t="shared" si="0"/>
        <v>0</v>
      </c>
      <c r="J26" s="74">
        <v>1.78</v>
      </c>
      <c r="K26" s="73">
        <f t="shared" si="1"/>
        <v>0</v>
      </c>
      <c r="L26" s="75">
        <v>1.64</v>
      </c>
      <c r="M26" s="76">
        <f t="shared" si="2"/>
        <v>0</v>
      </c>
      <c r="N26" s="76"/>
      <c r="O26" s="81">
        <f t="shared" si="5"/>
        <v>0</v>
      </c>
    </row>
    <row r="27" spans="1:18" s="3" customFormat="1" ht="77.25" customHeight="1" x14ac:dyDescent="0.25">
      <c r="A27" s="25"/>
      <c r="B27" s="37" t="s">
        <v>761</v>
      </c>
      <c r="C27" s="6" t="s">
        <v>81</v>
      </c>
      <c r="D27" s="6" t="s">
        <v>14</v>
      </c>
      <c r="E27" s="7" t="s">
        <v>62</v>
      </c>
      <c r="F27" s="8" t="s">
        <v>63</v>
      </c>
      <c r="G27" s="85">
        <v>206</v>
      </c>
      <c r="H27" s="72">
        <v>1.92</v>
      </c>
      <c r="I27" s="73">
        <f t="shared" si="0"/>
        <v>0</v>
      </c>
      <c r="J27" s="74">
        <v>1.78</v>
      </c>
      <c r="K27" s="73">
        <f t="shared" si="1"/>
        <v>0</v>
      </c>
      <c r="L27" s="75">
        <v>1.64</v>
      </c>
      <c r="M27" s="76">
        <f t="shared" si="2"/>
        <v>0</v>
      </c>
      <c r="N27" s="76"/>
      <c r="O27" s="81">
        <f t="shared" si="5"/>
        <v>0</v>
      </c>
    </row>
    <row r="28" spans="1:18" s="3" customFormat="1" ht="77.25" customHeight="1" x14ac:dyDescent="0.25">
      <c r="A28" s="26"/>
      <c r="B28" s="38" t="s">
        <v>762</v>
      </c>
      <c r="C28" s="6" t="s">
        <v>82</v>
      </c>
      <c r="D28" s="9" t="s">
        <v>66</v>
      </c>
      <c r="E28" s="7" t="s">
        <v>62</v>
      </c>
      <c r="F28" s="8" t="s">
        <v>63</v>
      </c>
      <c r="G28" s="85">
        <v>206</v>
      </c>
      <c r="H28" s="72">
        <v>1.92</v>
      </c>
      <c r="I28" s="73">
        <f t="shared" si="0"/>
        <v>0</v>
      </c>
      <c r="J28" s="74">
        <v>1.78</v>
      </c>
      <c r="K28" s="73">
        <f t="shared" si="1"/>
        <v>0</v>
      </c>
      <c r="L28" s="75">
        <v>1.64</v>
      </c>
      <c r="M28" s="76">
        <f t="shared" si="2"/>
        <v>0</v>
      </c>
      <c r="N28" s="76"/>
      <c r="O28" s="81">
        <f t="shared" si="5"/>
        <v>0</v>
      </c>
    </row>
    <row r="29" spans="1:18" s="3" customFormat="1" ht="77.25" customHeight="1" x14ac:dyDescent="0.25">
      <c r="A29" s="26"/>
      <c r="B29" s="37" t="s">
        <v>763</v>
      </c>
      <c r="C29" s="6" t="s">
        <v>83</v>
      </c>
      <c r="D29" s="13" t="s">
        <v>15</v>
      </c>
      <c r="E29" s="7" t="s">
        <v>62</v>
      </c>
      <c r="F29" s="8" t="s">
        <v>63</v>
      </c>
      <c r="G29" s="85">
        <v>149</v>
      </c>
      <c r="H29" s="72">
        <v>1.39</v>
      </c>
      <c r="I29" s="73">
        <f t="shared" si="0"/>
        <v>0</v>
      </c>
      <c r="J29" s="74">
        <v>1.29</v>
      </c>
      <c r="K29" s="73">
        <f t="shared" si="1"/>
        <v>0</v>
      </c>
      <c r="L29" s="75">
        <v>1.19</v>
      </c>
      <c r="M29" s="76">
        <f t="shared" si="2"/>
        <v>0</v>
      </c>
      <c r="N29" s="76"/>
      <c r="O29" s="81">
        <f t="shared" si="5"/>
        <v>0</v>
      </c>
    </row>
    <row r="30" spans="1:18" s="3" customFormat="1" ht="77.25" customHeight="1" x14ac:dyDescent="0.25">
      <c r="A30" s="26"/>
      <c r="B30" s="38" t="s">
        <v>764</v>
      </c>
      <c r="C30" s="6" t="s">
        <v>84</v>
      </c>
      <c r="D30" s="9" t="s">
        <v>57</v>
      </c>
      <c r="E30" s="7" t="s">
        <v>62</v>
      </c>
      <c r="F30" s="8" t="s">
        <v>63</v>
      </c>
      <c r="G30" s="85">
        <v>149</v>
      </c>
      <c r="H30" s="72">
        <v>1.39</v>
      </c>
      <c r="I30" s="73">
        <f t="shared" si="0"/>
        <v>0</v>
      </c>
      <c r="J30" s="74">
        <v>1.29</v>
      </c>
      <c r="K30" s="73">
        <f t="shared" si="1"/>
        <v>0</v>
      </c>
      <c r="L30" s="75">
        <v>1.19</v>
      </c>
      <c r="M30" s="76">
        <f>L30*N30</f>
        <v>0</v>
      </c>
      <c r="N30" s="76"/>
      <c r="O30" s="81">
        <f t="shared" si="5"/>
        <v>0</v>
      </c>
    </row>
    <row r="31" spans="1:18" s="3" customFormat="1" ht="77.25" customHeight="1" x14ac:dyDescent="0.25">
      <c r="A31" s="26"/>
      <c r="B31" s="38" t="s">
        <v>765</v>
      </c>
      <c r="C31" s="9" t="s">
        <v>85</v>
      </c>
      <c r="D31" s="9" t="s">
        <v>16</v>
      </c>
      <c r="E31" s="7" t="s">
        <v>62</v>
      </c>
      <c r="F31" s="8" t="s">
        <v>63</v>
      </c>
      <c r="G31" s="85">
        <v>206</v>
      </c>
      <c r="H31" s="72">
        <v>1.92</v>
      </c>
      <c r="I31" s="73">
        <f t="shared" si="0"/>
        <v>0</v>
      </c>
      <c r="J31" s="74">
        <v>1.78</v>
      </c>
      <c r="K31" s="73">
        <f t="shared" si="1"/>
        <v>0</v>
      </c>
      <c r="L31" s="75">
        <v>1.64</v>
      </c>
      <c r="M31" s="76">
        <f t="shared" si="2"/>
        <v>0</v>
      </c>
      <c r="N31" s="76"/>
      <c r="O31" s="81">
        <f t="shared" si="5"/>
        <v>0</v>
      </c>
    </row>
    <row r="32" spans="1:18" s="3" customFormat="1" ht="77.25" customHeight="1" x14ac:dyDescent="0.25">
      <c r="A32" s="26"/>
      <c r="B32" s="37" t="s">
        <v>766</v>
      </c>
      <c r="C32" s="6" t="s">
        <v>86</v>
      </c>
      <c r="D32" s="9" t="s">
        <v>67</v>
      </c>
      <c r="E32" s="7" t="s">
        <v>62</v>
      </c>
      <c r="F32" s="8" t="s">
        <v>63</v>
      </c>
      <c r="G32" s="85">
        <v>206</v>
      </c>
      <c r="H32" s="72">
        <v>1.92</v>
      </c>
      <c r="I32" s="73">
        <f t="shared" si="0"/>
        <v>0</v>
      </c>
      <c r="J32" s="74">
        <v>1.78</v>
      </c>
      <c r="K32" s="73">
        <f t="shared" si="1"/>
        <v>0</v>
      </c>
      <c r="L32" s="75">
        <v>1.64</v>
      </c>
      <c r="M32" s="76">
        <f t="shared" si="2"/>
        <v>0</v>
      </c>
      <c r="N32" s="76"/>
      <c r="O32" s="81">
        <f t="shared" si="5"/>
        <v>0</v>
      </c>
    </row>
    <row r="33" spans="1:15" s="3" customFormat="1" ht="77.25" customHeight="1" x14ac:dyDescent="0.25">
      <c r="A33" s="26"/>
      <c r="B33" s="38" t="s">
        <v>767</v>
      </c>
      <c r="C33" s="9" t="s">
        <v>87</v>
      </c>
      <c r="D33" s="17" t="s">
        <v>17</v>
      </c>
      <c r="E33" s="7" t="s">
        <v>62</v>
      </c>
      <c r="F33" s="8" t="s">
        <v>63</v>
      </c>
      <c r="G33" s="85">
        <v>149</v>
      </c>
      <c r="H33" s="72">
        <v>1.39</v>
      </c>
      <c r="I33" s="73">
        <f t="shared" si="0"/>
        <v>0</v>
      </c>
      <c r="J33" s="74">
        <v>1.29</v>
      </c>
      <c r="K33" s="73">
        <f t="shared" si="1"/>
        <v>0</v>
      </c>
      <c r="L33" s="75">
        <v>1.19</v>
      </c>
      <c r="M33" s="76">
        <f t="shared" si="2"/>
        <v>0</v>
      </c>
      <c r="N33" s="76"/>
      <c r="O33" s="81">
        <f t="shared" si="5"/>
        <v>0</v>
      </c>
    </row>
    <row r="34" spans="1:15" s="3" customFormat="1" ht="77.25" customHeight="1" x14ac:dyDescent="0.25">
      <c r="A34" s="26"/>
      <c r="B34" s="38" t="s">
        <v>768</v>
      </c>
      <c r="C34" s="6" t="s">
        <v>88</v>
      </c>
      <c r="D34" s="9" t="s">
        <v>18</v>
      </c>
      <c r="E34" s="7" t="s">
        <v>62</v>
      </c>
      <c r="F34" s="8" t="s">
        <v>63</v>
      </c>
      <c r="G34" s="85">
        <v>149</v>
      </c>
      <c r="H34" s="72">
        <v>1.39</v>
      </c>
      <c r="I34" s="73">
        <f t="shared" si="0"/>
        <v>0</v>
      </c>
      <c r="J34" s="74">
        <v>1.29</v>
      </c>
      <c r="K34" s="73">
        <f t="shared" si="1"/>
        <v>0</v>
      </c>
      <c r="L34" s="75">
        <v>1.19</v>
      </c>
      <c r="M34" s="76">
        <f t="shared" si="2"/>
        <v>0</v>
      </c>
      <c r="N34" s="77"/>
      <c r="O34" s="81">
        <f t="shared" si="5"/>
        <v>0</v>
      </c>
    </row>
    <row r="35" spans="1:15" s="3" customFormat="1" ht="77.25" customHeight="1" x14ac:dyDescent="0.25">
      <c r="A35" s="26"/>
      <c r="B35" s="38" t="s">
        <v>769</v>
      </c>
      <c r="C35" s="6" t="s">
        <v>89</v>
      </c>
      <c r="D35" s="18" t="s">
        <v>19</v>
      </c>
      <c r="E35" s="7" t="s">
        <v>62</v>
      </c>
      <c r="F35" s="8" t="s">
        <v>63</v>
      </c>
      <c r="G35" s="85">
        <v>149</v>
      </c>
      <c r="H35" s="72">
        <v>1.39</v>
      </c>
      <c r="I35" s="73">
        <f t="shared" si="0"/>
        <v>0</v>
      </c>
      <c r="J35" s="74">
        <v>1.29</v>
      </c>
      <c r="K35" s="73">
        <f t="shared" si="1"/>
        <v>0</v>
      </c>
      <c r="L35" s="75">
        <v>1.19</v>
      </c>
      <c r="M35" s="76">
        <f t="shared" si="2"/>
        <v>0</v>
      </c>
      <c r="N35" s="76"/>
      <c r="O35" s="81">
        <f t="shared" si="5"/>
        <v>0</v>
      </c>
    </row>
    <row r="36" spans="1:15" s="3" customFormat="1" ht="77.25" customHeight="1" x14ac:dyDescent="0.25">
      <c r="A36" s="26"/>
      <c r="B36" s="37" t="s">
        <v>770</v>
      </c>
      <c r="C36" s="6" t="s">
        <v>90</v>
      </c>
      <c r="D36" s="13" t="s">
        <v>20</v>
      </c>
      <c r="E36" s="15" t="s">
        <v>62</v>
      </c>
      <c r="F36" s="8" t="s">
        <v>63</v>
      </c>
      <c r="G36" s="85">
        <v>206</v>
      </c>
      <c r="H36" s="72">
        <v>1.92</v>
      </c>
      <c r="I36" s="73">
        <f t="shared" si="0"/>
        <v>0</v>
      </c>
      <c r="J36" s="74">
        <v>1.78</v>
      </c>
      <c r="K36" s="73">
        <f t="shared" si="1"/>
        <v>0</v>
      </c>
      <c r="L36" s="75">
        <v>1.64</v>
      </c>
      <c r="M36" s="76">
        <f>L36*N36</f>
        <v>0</v>
      </c>
      <c r="N36" s="76"/>
      <c r="O36" s="81">
        <f t="shared" si="5"/>
        <v>0</v>
      </c>
    </row>
    <row r="37" spans="1:15" s="3" customFormat="1" ht="77.25" customHeight="1" x14ac:dyDescent="0.25">
      <c r="A37" s="26"/>
      <c r="B37" s="38" t="s">
        <v>771</v>
      </c>
      <c r="C37" s="6" t="s">
        <v>91</v>
      </c>
      <c r="D37" s="9" t="s">
        <v>21</v>
      </c>
      <c r="E37" s="7" t="s">
        <v>62</v>
      </c>
      <c r="F37" s="8" t="s">
        <v>63</v>
      </c>
      <c r="G37" s="85">
        <v>206</v>
      </c>
      <c r="H37" s="72">
        <v>1.92</v>
      </c>
      <c r="I37" s="73">
        <f t="shared" si="0"/>
        <v>0</v>
      </c>
      <c r="J37" s="74">
        <v>1.78</v>
      </c>
      <c r="K37" s="73">
        <f t="shared" si="1"/>
        <v>0</v>
      </c>
      <c r="L37" s="75">
        <v>1.64</v>
      </c>
      <c r="M37" s="76">
        <f t="shared" ref="M37:M38" si="6">L37*N37</f>
        <v>0</v>
      </c>
      <c r="N37" s="76"/>
      <c r="O37" s="81">
        <f t="shared" si="5"/>
        <v>0</v>
      </c>
    </row>
    <row r="38" spans="1:15" s="3" customFormat="1" ht="77.25" customHeight="1" x14ac:dyDescent="0.25">
      <c r="A38" s="26"/>
      <c r="B38" s="37" t="s">
        <v>772</v>
      </c>
      <c r="C38" s="6">
        <v>21310</v>
      </c>
      <c r="D38" s="9" t="s">
        <v>68</v>
      </c>
      <c r="E38" s="7" t="s">
        <v>62</v>
      </c>
      <c r="F38" s="8" t="s">
        <v>63</v>
      </c>
      <c r="G38" s="85">
        <v>206</v>
      </c>
      <c r="H38" s="72">
        <v>1.92</v>
      </c>
      <c r="I38" s="73">
        <f t="shared" si="0"/>
        <v>0</v>
      </c>
      <c r="J38" s="74">
        <v>1.78</v>
      </c>
      <c r="K38" s="73">
        <f t="shared" si="1"/>
        <v>0</v>
      </c>
      <c r="L38" s="75">
        <v>1.64</v>
      </c>
      <c r="M38" s="76">
        <f t="shared" si="6"/>
        <v>0</v>
      </c>
      <c r="N38" s="76"/>
      <c r="O38" s="81">
        <f t="shared" si="5"/>
        <v>0</v>
      </c>
    </row>
    <row r="39" spans="1:15" s="3" customFormat="1" ht="77.25" customHeight="1" x14ac:dyDescent="0.25">
      <c r="A39" s="26"/>
      <c r="B39" s="38" t="s">
        <v>773</v>
      </c>
      <c r="C39" s="6" t="s">
        <v>92</v>
      </c>
      <c r="D39" s="9" t="s">
        <v>22</v>
      </c>
      <c r="E39" s="7" t="s">
        <v>62</v>
      </c>
      <c r="F39" s="8" t="s">
        <v>63</v>
      </c>
      <c r="G39" s="85">
        <v>206</v>
      </c>
      <c r="H39" s="72">
        <v>1.92</v>
      </c>
      <c r="I39" s="73">
        <f t="shared" si="0"/>
        <v>0</v>
      </c>
      <c r="J39" s="74">
        <v>1.78</v>
      </c>
      <c r="K39" s="73">
        <f t="shared" si="1"/>
        <v>0</v>
      </c>
      <c r="L39" s="75">
        <v>1.64</v>
      </c>
      <c r="M39" s="76">
        <f t="shared" si="2"/>
        <v>0</v>
      </c>
      <c r="N39" s="76"/>
      <c r="O39" s="81">
        <f t="shared" si="5"/>
        <v>0</v>
      </c>
    </row>
    <row r="40" spans="1:15" s="3" customFormat="1" ht="77.25" customHeight="1" x14ac:dyDescent="0.25">
      <c r="A40" s="26"/>
      <c r="B40" s="37" t="s">
        <v>774</v>
      </c>
      <c r="C40" s="6" t="s">
        <v>93</v>
      </c>
      <c r="D40" s="9" t="s">
        <v>69</v>
      </c>
      <c r="E40" s="7" t="s">
        <v>62</v>
      </c>
      <c r="F40" s="8" t="s">
        <v>63</v>
      </c>
      <c r="G40" s="85">
        <v>206</v>
      </c>
      <c r="H40" s="72">
        <v>1.92</v>
      </c>
      <c r="I40" s="73">
        <f t="shared" si="0"/>
        <v>0</v>
      </c>
      <c r="J40" s="74">
        <v>1.78</v>
      </c>
      <c r="K40" s="73">
        <f t="shared" si="1"/>
        <v>0</v>
      </c>
      <c r="L40" s="75">
        <v>1.64</v>
      </c>
      <c r="M40" s="76">
        <f>L40*N40</f>
        <v>0</v>
      </c>
      <c r="N40" s="76"/>
      <c r="O40" s="81">
        <f t="shared" si="5"/>
        <v>0</v>
      </c>
    </row>
    <row r="41" spans="1:15" s="3" customFormat="1" ht="77.25" customHeight="1" x14ac:dyDescent="0.25">
      <c r="A41" s="26"/>
      <c r="B41" s="37" t="s">
        <v>775</v>
      </c>
      <c r="C41" s="6" t="s">
        <v>94</v>
      </c>
      <c r="D41" s="9" t="s">
        <v>23</v>
      </c>
      <c r="E41" s="7" t="s">
        <v>62</v>
      </c>
      <c r="F41" s="8" t="s">
        <v>63</v>
      </c>
      <c r="G41" s="85">
        <v>206</v>
      </c>
      <c r="H41" s="72">
        <v>1.92</v>
      </c>
      <c r="I41" s="73">
        <f t="shared" si="0"/>
        <v>0</v>
      </c>
      <c r="J41" s="74">
        <v>1.78</v>
      </c>
      <c r="K41" s="73">
        <f t="shared" si="1"/>
        <v>0</v>
      </c>
      <c r="L41" s="75">
        <v>1.64</v>
      </c>
      <c r="M41" s="76">
        <f t="shared" si="2"/>
        <v>0</v>
      </c>
      <c r="N41" s="76"/>
      <c r="O41" s="81">
        <f t="shared" si="5"/>
        <v>0</v>
      </c>
    </row>
    <row r="42" spans="1:15" s="3" customFormat="1" ht="77.25" customHeight="1" x14ac:dyDescent="0.25">
      <c r="A42" s="26"/>
      <c r="B42" s="38" t="s">
        <v>776</v>
      </c>
      <c r="C42" s="6" t="s">
        <v>95</v>
      </c>
      <c r="D42" s="9" t="s">
        <v>24</v>
      </c>
      <c r="E42" s="7" t="s">
        <v>62</v>
      </c>
      <c r="F42" s="8" t="s">
        <v>63</v>
      </c>
      <c r="G42" s="85">
        <v>206</v>
      </c>
      <c r="H42" s="72">
        <v>1.92</v>
      </c>
      <c r="I42" s="73">
        <f t="shared" si="0"/>
        <v>0</v>
      </c>
      <c r="J42" s="74">
        <v>1.78</v>
      </c>
      <c r="K42" s="73">
        <f t="shared" si="1"/>
        <v>0</v>
      </c>
      <c r="L42" s="75">
        <v>1.64</v>
      </c>
      <c r="M42" s="76">
        <f t="shared" si="2"/>
        <v>0</v>
      </c>
      <c r="N42" s="76"/>
      <c r="O42" s="81">
        <f t="shared" si="5"/>
        <v>0</v>
      </c>
    </row>
    <row r="43" spans="1:15" s="3" customFormat="1" ht="77.25" customHeight="1" x14ac:dyDescent="0.25">
      <c r="A43" s="26"/>
      <c r="B43" s="38" t="s">
        <v>777</v>
      </c>
      <c r="C43" s="6" t="s">
        <v>96</v>
      </c>
      <c r="D43" s="9" t="s">
        <v>25</v>
      </c>
      <c r="E43" s="7" t="s">
        <v>62</v>
      </c>
      <c r="F43" s="8" t="s">
        <v>63</v>
      </c>
      <c r="G43" s="85">
        <v>206</v>
      </c>
      <c r="H43" s="72">
        <v>1.92</v>
      </c>
      <c r="I43" s="71"/>
      <c r="J43" s="74">
        <v>1.78</v>
      </c>
      <c r="K43" s="71"/>
      <c r="L43" s="75">
        <v>1.64</v>
      </c>
      <c r="M43" s="71"/>
      <c r="N43" s="76"/>
      <c r="O43" s="81">
        <f t="shared" si="5"/>
        <v>0</v>
      </c>
    </row>
    <row r="44" spans="1:15" s="3" customFormat="1" ht="77.25" customHeight="1" x14ac:dyDescent="0.25">
      <c r="A44" s="26"/>
      <c r="B44" s="38" t="s">
        <v>778</v>
      </c>
      <c r="C44" s="6" t="s">
        <v>97</v>
      </c>
      <c r="D44" s="9" t="s">
        <v>26</v>
      </c>
      <c r="E44" s="7" t="s">
        <v>62</v>
      </c>
      <c r="F44" s="8" t="s">
        <v>63</v>
      </c>
      <c r="G44" s="85">
        <v>206</v>
      </c>
      <c r="H44" s="72">
        <v>1.92</v>
      </c>
      <c r="I44" s="73">
        <f t="shared" si="0"/>
        <v>0</v>
      </c>
      <c r="J44" s="74">
        <v>1.78</v>
      </c>
      <c r="K44" s="73">
        <f t="shared" si="1"/>
        <v>0</v>
      </c>
      <c r="L44" s="75">
        <v>1.64</v>
      </c>
      <c r="M44" s="76">
        <f t="shared" si="2"/>
        <v>0</v>
      </c>
      <c r="N44" s="76"/>
      <c r="O44" s="81">
        <f t="shared" si="5"/>
        <v>0</v>
      </c>
    </row>
    <row r="45" spans="1:15" s="3" customFormat="1" ht="77.25" customHeight="1" x14ac:dyDescent="0.25">
      <c r="A45" s="26"/>
      <c r="B45" s="37" t="s">
        <v>779</v>
      </c>
      <c r="C45" s="6" t="s">
        <v>98</v>
      </c>
      <c r="D45" s="9" t="s">
        <v>27</v>
      </c>
      <c r="E45" s="7" t="s">
        <v>62</v>
      </c>
      <c r="F45" s="8" t="s">
        <v>63</v>
      </c>
      <c r="G45" s="85">
        <v>206</v>
      </c>
      <c r="H45" s="72">
        <v>1.92</v>
      </c>
      <c r="I45" s="73">
        <f t="shared" si="0"/>
        <v>0</v>
      </c>
      <c r="J45" s="74">
        <v>1.78</v>
      </c>
      <c r="K45" s="73">
        <f t="shared" si="1"/>
        <v>0</v>
      </c>
      <c r="L45" s="75">
        <v>1.64</v>
      </c>
      <c r="M45" s="76">
        <f t="shared" si="2"/>
        <v>0</v>
      </c>
      <c r="N45" s="76"/>
      <c r="O45" s="81">
        <f t="shared" si="5"/>
        <v>0</v>
      </c>
    </row>
    <row r="46" spans="1:15" s="3" customFormat="1" ht="77.25" customHeight="1" x14ac:dyDescent="0.25">
      <c r="A46" s="26"/>
      <c r="B46" s="38" t="s">
        <v>780</v>
      </c>
      <c r="C46" s="6" t="s">
        <v>99</v>
      </c>
      <c r="D46" s="9" t="s">
        <v>28</v>
      </c>
      <c r="E46" s="7" t="s">
        <v>62</v>
      </c>
      <c r="F46" s="8" t="s">
        <v>63</v>
      </c>
      <c r="G46" s="85">
        <v>206</v>
      </c>
      <c r="H46" s="72">
        <v>1.92</v>
      </c>
      <c r="I46" s="73">
        <f t="shared" si="0"/>
        <v>0</v>
      </c>
      <c r="J46" s="74">
        <v>1.78</v>
      </c>
      <c r="K46" s="73">
        <f t="shared" si="1"/>
        <v>0</v>
      </c>
      <c r="L46" s="75">
        <v>1.64</v>
      </c>
      <c r="M46" s="76">
        <f t="shared" si="2"/>
        <v>0</v>
      </c>
      <c r="N46" s="76"/>
      <c r="O46" s="81">
        <f t="shared" si="5"/>
        <v>0</v>
      </c>
    </row>
    <row r="47" spans="1:15" s="3" customFormat="1" ht="77.25" customHeight="1" x14ac:dyDescent="0.25">
      <c r="A47" s="26"/>
      <c r="B47" s="37" t="s">
        <v>781</v>
      </c>
      <c r="C47" s="6" t="s">
        <v>100</v>
      </c>
      <c r="D47" s="9" t="s">
        <v>29</v>
      </c>
      <c r="E47" s="7" t="s">
        <v>62</v>
      </c>
      <c r="F47" s="8" t="s">
        <v>63</v>
      </c>
      <c r="G47" s="85">
        <v>206</v>
      </c>
      <c r="H47" s="72">
        <v>1.92</v>
      </c>
      <c r="I47" s="73">
        <f t="shared" si="0"/>
        <v>0</v>
      </c>
      <c r="J47" s="74">
        <v>1.78</v>
      </c>
      <c r="K47" s="73">
        <f t="shared" si="1"/>
        <v>0</v>
      </c>
      <c r="L47" s="75">
        <v>1.64</v>
      </c>
      <c r="M47" s="76">
        <f>L47*N47</f>
        <v>0</v>
      </c>
      <c r="N47" s="76"/>
      <c r="O47" s="81">
        <f t="shared" si="5"/>
        <v>0</v>
      </c>
    </row>
    <row r="48" spans="1:15" s="3" customFormat="1" ht="77.25" customHeight="1" x14ac:dyDescent="0.25">
      <c r="A48" s="26"/>
      <c r="B48" s="38" t="s">
        <v>782</v>
      </c>
      <c r="C48" s="6">
        <v>51010</v>
      </c>
      <c r="D48" s="13" t="s">
        <v>30</v>
      </c>
      <c r="E48" s="7" t="s">
        <v>62</v>
      </c>
      <c r="F48" s="8" t="s">
        <v>63</v>
      </c>
      <c r="G48" s="85">
        <v>149</v>
      </c>
      <c r="H48" s="72">
        <v>1.39</v>
      </c>
      <c r="I48" s="71"/>
      <c r="J48" s="74">
        <v>1.29</v>
      </c>
      <c r="K48" s="71"/>
      <c r="L48" s="75">
        <v>1.19</v>
      </c>
      <c r="M48" s="71"/>
      <c r="N48" s="76"/>
      <c r="O48" s="81">
        <f t="shared" si="5"/>
        <v>0</v>
      </c>
    </row>
    <row r="49" spans="1:15" s="3" customFormat="1" ht="77.25" customHeight="1" x14ac:dyDescent="0.25">
      <c r="A49" s="26"/>
      <c r="B49" s="37" t="s">
        <v>783</v>
      </c>
      <c r="C49" s="6" t="s">
        <v>101</v>
      </c>
      <c r="D49" s="9" t="s">
        <v>31</v>
      </c>
      <c r="E49" s="7" t="s">
        <v>62</v>
      </c>
      <c r="F49" s="8" t="s">
        <v>63</v>
      </c>
      <c r="G49" s="85">
        <v>206</v>
      </c>
      <c r="H49" s="72">
        <v>1.92</v>
      </c>
      <c r="I49" s="73">
        <f t="shared" si="0"/>
        <v>0</v>
      </c>
      <c r="J49" s="74">
        <v>1.78</v>
      </c>
      <c r="K49" s="73">
        <f t="shared" si="1"/>
        <v>0</v>
      </c>
      <c r="L49" s="75">
        <v>1.64</v>
      </c>
      <c r="M49" s="76">
        <f t="shared" si="2"/>
        <v>0</v>
      </c>
      <c r="N49" s="76"/>
      <c r="O49" s="81">
        <f t="shared" si="5"/>
        <v>0</v>
      </c>
    </row>
    <row r="50" spans="1:15" s="3" customFormat="1" ht="77.25" customHeight="1" x14ac:dyDescent="0.25">
      <c r="A50" s="26"/>
      <c r="B50" s="38" t="s">
        <v>784</v>
      </c>
      <c r="C50" s="6" t="s">
        <v>102</v>
      </c>
      <c r="D50" s="9" t="s">
        <v>32</v>
      </c>
      <c r="E50" s="7" t="s">
        <v>62</v>
      </c>
      <c r="F50" s="8" t="s">
        <v>63</v>
      </c>
      <c r="G50" s="85">
        <v>206</v>
      </c>
      <c r="H50" s="72">
        <v>1.92</v>
      </c>
      <c r="I50" s="73">
        <f t="shared" si="0"/>
        <v>0</v>
      </c>
      <c r="J50" s="74">
        <v>1.78</v>
      </c>
      <c r="K50" s="73">
        <f t="shared" si="1"/>
        <v>0</v>
      </c>
      <c r="L50" s="75">
        <v>1.64</v>
      </c>
      <c r="M50" s="76">
        <f>L50*N50</f>
        <v>0</v>
      </c>
      <c r="N50" s="76"/>
      <c r="O50" s="81">
        <f t="shared" si="5"/>
        <v>0</v>
      </c>
    </row>
    <row r="51" spans="1:15" s="3" customFormat="1" ht="77.25" customHeight="1" x14ac:dyDescent="0.25">
      <c r="A51" s="26"/>
      <c r="B51" s="37" t="s">
        <v>785</v>
      </c>
      <c r="C51" s="20" t="s">
        <v>103</v>
      </c>
      <c r="D51" s="9" t="s">
        <v>33</v>
      </c>
      <c r="E51" s="7" t="s">
        <v>62</v>
      </c>
      <c r="F51" s="8" t="s">
        <v>63</v>
      </c>
      <c r="G51" s="85">
        <v>206</v>
      </c>
      <c r="H51" s="72">
        <v>1.92</v>
      </c>
      <c r="I51" s="73">
        <f t="shared" si="0"/>
        <v>0</v>
      </c>
      <c r="J51" s="74">
        <v>1.78</v>
      </c>
      <c r="K51" s="73">
        <f t="shared" si="1"/>
        <v>0</v>
      </c>
      <c r="L51" s="75">
        <v>1.64</v>
      </c>
      <c r="M51" s="76">
        <f t="shared" si="2"/>
        <v>0</v>
      </c>
      <c r="N51" s="76"/>
      <c r="O51" s="81">
        <f t="shared" si="5"/>
        <v>0</v>
      </c>
    </row>
    <row r="52" spans="1:15" s="3" customFormat="1" ht="77.25" customHeight="1" x14ac:dyDescent="0.25">
      <c r="A52" s="26"/>
      <c r="B52" s="37" t="s">
        <v>786</v>
      </c>
      <c r="C52" s="6" t="s">
        <v>104</v>
      </c>
      <c r="D52" s="9" t="s">
        <v>292</v>
      </c>
      <c r="E52" s="7" t="s">
        <v>62</v>
      </c>
      <c r="F52" s="8" t="s">
        <v>63</v>
      </c>
      <c r="G52" s="85">
        <v>206</v>
      </c>
      <c r="H52" s="72">
        <v>1.92</v>
      </c>
      <c r="I52" s="73">
        <f t="shared" si="0"/>
        <v>0</v>
      </c>
      <c r="J52" s="74">
        <v>1.78</v>
      </c>
      <c r="K52" s="73">
        <f t="shared" si="1"/>
        <v>0</v>
      </c>
      <c r="L52" s="75">
        <v>1.64</v>
      </c>
      <c r="M52" s="76">
        <f t="shared" si="2"/>
        <v>0</v>
      </c>
      <c r="N52" s="76"/>
      <c r="O52" s="81">
        <f t="shared" si="5"/>
        <v>0</v>
      </c>
    </row>
    <row r="53" spans="1:15" s="3" customFormat="1" ht="77.25" customHeight="1" x14ac:dyDescent="0.25">
      <c r="A53" s="26"/>
      <c r="B53" s="38" t="s">
        <v>787</v>
      </c>
      <c r="C53" s="14" t="s">
        <v>105</v>
      </c>
      <c r="D53" s="13" t="s">
        <v>34</v>
      </c>
      <c r="E53" s="7" t="s">
        <v>62</v>
      </c>
      <c r="F53" s="8" t="s">
        <v>63</v>
      </c>
      <c r="G53" s="85">
        <v>206</v>
      </c>
      <c r="H53" s="72">
        <v>1.92</v>
      </c>
      <c r="I53" s="73">
        <f t="shared" si="0"/>
        <v>0</v>
      </c>
      <c r="J53" s="74">
        <v>1.78</v>
      </c>
      <c r="K53" s="73">
        <f t="shared" si="1"/>
        <v>0</v>
      </c>
      <c r="L53" s="75">
        <v>1.64</v>
      </c>
      <c r="M53" s="76">
        <f t="shared" si="2"/>
        <v>0</v>
      </c>
      <c r="N53" s="76"/>
      <c r="O53" s="81">
        <f t="shared" si="5"/>
        <v>0</v>
      </c>
    </row>
    <row r="54" spans="1:15" s="3" customFormat="1" ht="77.25" customHeight="1" x14ac:dyDescent="0.25">
      <c r="A54" s="26"/>
      <c r="B54" s="37" t="s">
        <v>788</v>
      </c>
      <c r="C54" s="14" t="s">
        <v>106</v>
      </c>
      <c r="D54" s="18" t="s">
        <v>70</v>
      </c>
      <c r="E54" s="7" t="s">
        <v>62</v>
      </c>
      <c r="F54" s="8" t="s">
        <v>63</v>
      </c>
      <c r="G54" s="85">
        <v>206</v>
      </c>
      <c r="H54" s="72">
        <v>1.92</v>
      </c>
      <c r="I54" s="73">
        <f t="shared" si="0"/>
        <v>0</v>
      </c>
      <c r="J54" s="74">
        <v>1.78</v>
      </c>
      <c r="K54" s="73">
        <f t="shared" si="1"/>
        <v>0</v>
      </c>
      <c r="L54" s="75">
        <v>1.64</v>
      </c>
      <c r="M54" s="76">
        <f t="shared" si="2"/>
        <v>0</v>
      </c>
      <c r="N54" s="76"/>
      <c r="O54" s="81">
        <f t="shared" si="5"/>
        <v>0</v>
      </c>
    </row>
    <row r="55" spans="1:15" s="3" customFormat="1" ht="77.25" customHeight="1" x14ac:dyDescent="0.25">
      <c r="A55" s="26"/>
      <c r="B55" s="38" t="s">
        <v>789</v>
      </c>
      <c r="C55" s="14" t="s">
        <v>108</v>
      </c>
      <c r="D55" s="13" t="s">
        <v>35</v>
      </c>
      <c r="E55" s="7" t="s">
        <v>62</v>
      </c>
      <c r="F55" s="8" t="s">
        <v>63</v>
      </c>
      <c r="G55" s="85">
        <v>206</v>
      </c>
      <c r="H55" s="72">
        <v>1.92</v>
      </c>
      <c r="I55" s="73">
        <f t="shared" ref="I55" si="7">H55*N55</f>
        <v>0</v>
      </c>
      <c r="J55" s="74">
        <v>1.78</v>
      </c>
      <c r="K55" s="73">
        <f t="shared" ref="K55" si="8">J55*N55</f>
        <v>0</v>
      </c>
      <c r="L55" s="75">
        <v>1.64</v>
      </c>
      <c r="M55" s="76">
        <f t="shared" ref="M55" si="9">L55*N55</f>
        <v>0</v>
      </c>
      <c r="N55" s="76"/>
      <c r="O55" s="81">
        <f t="shared" si="5"/>
        <v>0</v>
      </c>
    </row>
    <row r="56" spans="1:15" s="3" customFormat="1" ht="77.25" customHeight="1" x14ac:dyDescent="0.25">
      <c r="A56" s="26"/>
      <c r="B56" s="37" t="s">
        <v>790</v>
      </c>
      <c r="C56" s="14" t="s">
        <v>109</v>
      </c>
      <c r="D56" s="19" t="s">
        <v>36</v>
      </c>
      <c r="E56" s="7" t="s">
        <v>62</v>
      </c>
      <c r="F56" s="8" t="s">
        <v>63</v>
      </c>
      <c r="G56" s="85">
        <v>206</v>
      </c>
      <c r="H56" s="72">
        <v>1.92</v>
      </c>
      <c r="I56" s="73">
        <f t="shared" si="0"/>
        <v>0</v>
      </c>
      <c r="J56" s="74">
        <v>1.78</v>
      </c>
      <c r="K56" s="73">
        <f t="shared" si="1"/>
        <v>0</v>
      </c>
      <c r="L56" s="75">
        <v>1.64</v>
      </c>
      <c r="M56" s="76">
        <f t="shared" si="2"/>
        <v>0</v>
      </c>
      <c r="N56" s="76"/>
      <c r="O56" s="81">
        <f t="shared" si="5"/>
        <v>0</v>
      </c>
    </row>
    <row r="57" spans="1:15" s="3" customFormat="1" ht="77.25" customHeight="1" x14ac:dyDescent="0.25">
      <c r="A57" s="26"/>
      <c r="B57" s="37" t="s">
        <v>791</v>
      </c>
      <c r="C57" s="14" t="s">
        <v>110</v>
      </c>
      <c r="D57" s="13" t="s">
        <v>37</v>
      </c>
      <c r="E57" s="7" t="s">
        <v>62</v>
      </c>
      <c r="F57" s="8" t="s">
        <v>63</v>
      </c>
      <c r="G57" s="85">
        <v>206</v>
      </c>
      <c r="H57" s="72">
        <v>1.92</v>
      </c>
      <c r="I57" s="73">
        <f t="shared" si="0"/>
        <v>0</v>
      </c>
      <c r="J57" s="74">
        <v>1.78</v>
      </c>
      <c r="K57" s="73">
        <f t="shared" si="1"/>
        <v>0</v>
      </c>
      <c r="L57" s="75">
        <v>1.64</v>
      </c>
      <c r="M57" s="76">
        <f t="shared" si="2"/>
        <v>0</v>
      </c>
      <c r="N57" s="76"/>
      <c r="O57" s="81">
        <f t="shared" si="5"/>
        <v>0</v>
      </c>
    </row>
    <row r="58" spans="1:15" s="3" customFormat="1" ht="77.25" customHeight="1" x14ac:dyDescent="0.25">
      <c r="A58" s="25"/>
      <c r="B58" s="38" t="s">
        <v>792</v>
      </c>
      <c r="C58" s="14" t="s">
        <v>111</v>
      </c>
      <c r="D58" s="6" t="s">
        <v>38</v>
      </c>
      <c r="E58" s="7" t="s">
        <v>62</v>
      </c>
      <c r="F58" s="8" t="s">
        <v>63</v>
      </c>
      <c r="G58" s="85">
        <v>206</v>
      </c>
      <c r="H58" s="72">
        <v>1.92</v>
      </c>
      <c r="I58" s="73">
        <f t="shared" si="0"/>
        <v>0</v>
      </c>
      <c r="J58" s="74">
        <v>1.78</v>
      </c>
      <c r="K58" s="73">
        <f t="shared" si="1"/>
        <v>0</v>
      </c>
      <c r="L58" s="75">
        <v>1.64</v>
      </c>
      <c r="M58" s="76">
        <f t="shared" si="2"/>
        <v>0</v>
      </c>
      <c r="N58" s="76"/>
      <c r="O58" s="81">
        <f t="shared" si="5"/>
        <v>0</v>
      </c>
    </row>
    <row r="59" spans="1:15" s="3" customFormat="1" ht="77.25" customHeight="1" x14ac:dyDescent="0.25">
      <c r="A59" s="26"/>
      <c r="B59" s="37" t="s">
        <v>793</v>
      </c>
      <c r="C59" s="14" t="s">
        <v>112</v>
      </c>
      <c r="D59" s="10" t="s">
        <v>58</v>
      </c>
      <c r="E59" s="7" t="s">
        <v>62</v>
      </c>
      <c r="F59" s="8" t="s">
        <v>63</v>
      </c>
      <c r="G59" s="85">
        <v>206</v>
      </c>
      <c r="H59" s="72">
        <v>1.92</v>
      </c>
      <c r="I59" s="73">
        <f t="shared" si="0"/>
        <v>0</v>
      </c>
      <c r="J59" s="74">
        <v>1.78</v>
      </c>
      <c r="K59" s="73">
        <f t="shared" si="1"/>
        <v>0</v>
      </c>
      <c r="L59" s="75">
        <v>1.64</v>
      </c>
      <c r="M59" s="76">
        <f t="shared" si="2"/>
        <v>0</v>
      </c>
      <c r="N59" s="76"/>
      <c r="O59" s="81">
        <f t="shared" si="5"/>
        <v>0</v>
      </c>
    </row>
    <row r="60" spans="1:15" s="3" customFormat="1" ht="77.25" customHeight="1" x14ac:dyDescent="0.25">
      <c r="A60" s="26"/>
      <c r="B60" s="38" t="s">
        <v>794</v>
      </c>
      <c r="C60" s="14" t="s">
        <v>113</v>
      </c>
      <c r="D60" s="9" t="s">
        <v>39</v>
      </c>
      <c r="E60" s="7" t="s">
        <v>62</v>
      </c>
      <c r="F60" s="8" t="s">
        <v>63</v>
      </c>
      <c r="G60" s="85">
        <v>206</v>
      </c>
      <c r="H60" s="72">
        <v>1.92</v>
      </c>
      <c r="I60" s="73">
        <f t="shared" si="0"/>
        <v>0</v>
      </c>
      <c r="J60" s="74">
        <v>1.78</v>
      </c>
      <c r="K60" s="73">
        <f t="shared" si="1"/>
        <v>0</v>
      </c>
      <c r="L60" s="75">
        <v>1.64</v>
      </c>
      <c r="M60" s="76">
        <f t="shared" si="2"/>
        <v>0</v>
      </c>
      <c r="N60" s="76"/>
      <c r="O60" s="81">
        <f t="shared" si="5"/>
        <v>0</v>
      </c>
    </row>
    <row r="61" spans="1:15" s="3" customFormat="1" ht="77.25" customHeight="1" x14ac:dyDescent="0.25">
      <c r="A61" s="26"/>
      <c r="B61" s="37" t="s">
        <v>795</v>
      </c>
      <c r="C61" s="14" t="s">
        <v>809</v>
      </c>
      <c r="D61" s="9" t="s">
        <v>40</v>
      </c>
      <c r="E61" s="7" t="s">
        <v>62</v>
      </c>
      <c r="F61" s="8" t="s">
        <v>63</v>
      </c>
      <c r="G61" s="85">
        <v>206</v>
      </c>
      <c r="H61" s="72">
        <v>1.92</v>
      </c>
      <c r="I61" s="73">
        <f t="shared" si="0"/>
        <v>0</v>
      </c>
      <c r="J61" s="74">
        <v>1.78</v>
      </c>
      <c r="K61" s="73">
        <f t="shared" si="1"/>
        <v>0</v>
      </c>
      <c r="L61" s="75">
        <v>1.64</v>
      </c>
      <c r="M61" s="76">
        <f t="shared" si="2"/>
        <v>0</v>
      </c>
      <c r="N61" s="76"/>
      <c r="O61" s="81">
        <f t="shared" si="5"/>
        <v>0</v>
      </c>
    </row>
    <row r="62" spans="1:15" s="3" customFormat="1" ht="77.25" customHeight="1" x14ac:dyDescent="0.25">
      <c r="A62" s="26" t="s">
        <v>41</v>
      </c>
      <c r="B62" s="38" t="s">
        <v>796</v>
      </c>
      <c r="C62" s="14" t="s">
        <v>114</v>
      </c>
      <c r="D62" s="9" t="s">
        <v>59</v>
      </c>
      <c r="E62" s="7" t="s">
        <v>62</v>
      </c>
      <c r="F62" s="8" t="s">
        <v>63</v>
      </c>
      <c r="G62" s="85">
        <v>206</v>
      </c>
      <c r="H62" s="72">
        <v>1.92</v>
      </c>
      <c r="I62" s="73">
        <f t="shared" si="0"/>
        <v>0</v>
      </c>
      <c r="J62" s="74">
        <v>1.78</v>
      </c>
      <c r="K62" s="73">
        <f t="shared" si="1"/>
        <v>0</v>
      </c>
      <c r="L62" s="75">
        <v>1.64</v>
      </c>
      <c r="M62" s="76">
        <f t="shared" si="2"/>
        <v>0</v>
      </c>
      <c r="N62" s="76"/>
      <c r="O62" s="81">
        <f t="shared" si="5"/>
        <v>0</v>
      </c>
    </row>
    <row r="63" spans="1:15" s="3" customFormat="1" ht="77.25" customHeight="1" x14ac:dyDescent="0.25">
      <c r="A63" s="26"/>
      <c r="B63" s="37" t="s">
        <v>797</v>
      </c>
      <c r="C63" s="14" t="s">
        <v>115</v>
      </c>
      <c r="D63" s="9" t="s">
        <v>42</v>
      </c>
      <c r="E63" s="7" t="s">
        <v>62</v>
      </c>
      <c r="F63" s="8" t="s">
        <v>63</v>
      </c>
      <c r="G63" s="85">
        <v>206</v>
      </c>
      <c r="H63" s="72">
        <v>1.92</v>
      </c>
      <c r="I63" s="73">
        <f t="shared" si="0"/>
        <v>0</v>
      </c>
      <c r="J63" s="74">
        <v>1.78</v>
      </c>
      <c r="K63" s="73">
        <f t="shared" si="1"/>
        <v>0</v>
      </c>
      <c r="L63" s="75">
        <v>1.64</v>
      </c>
      <c r="M63" s="76">
        <f t="shared" si="2"/>
        <v>0</v>
      </c>
      <c r="N63" s="76"/>
      <c r="O63" s="81">
        <f t="shared" si="5"/>
        <v>0</v>
      </c>
    </row>
    <row r="64" spans="1:15" s="3" customFormat="1" ht="77.25" customHeight="1" x14ac:dyDescent="0.25">
      <c r="A64" s="26"/>
      <c r="B64" s="38" t="s">
        <v>798</v>
      </c>
      <c r="C64" s="14" t="s">
        <v>116</v>
      </c>
      <c r="D64" s="9" t="s">
        <v>43</v>
      </c>
      <c r="E64" s="7" t="s">
        <v>62</v>
      </c>
      <c r="F64" s="8" t="s">
        <v>63</v>
      </c>
      <c r="G64" s="85">
        <v>206</v>
      </c>
      <c r="H64" s="72">
        <v>1.92</v>
      </c>
      <c r="I64" s="73">
        <f t="shared" si="0"/>
        <v>0</v>
      </c>
      <c r="J64" s="74">
        <v>1.78</v>
      </c>
      <c r="K64" s="73">
        <f t="shared" si="1"/>
        <v>0</v>
      </c>
      <c r="L64" s="75">
        <v>1.64</v>
      </c>
      <c r="M64" s="76">
        <f t="shared" si="2"/>
        <v>0</v>
      </c>
      <c r="N64" s="76"/>
      <c r="O64" s="81">
        <f t="shared" si="5"/>
        <v>0</v>
      </c>
    </row>
    <row r="65" spans="1:15" s="3" customFormat="1" ht="77.25" customHeight="1" x14ac:dyDescent="0.25">
      <c r="A65" s="26"/>
      <c r="B65" s="37" t="s">
        <v>799</v>
      </c>
      <c r="C65" s="14" t="s">
        <v>117</v>
      </c>
      <c r="D65" s="9" t="s">
        <v>44</v>
      </c>
      <c r="E65" s="7" t="s">
        <v>62</v>
      </c>
      <c r="F65" s="8" t="s">
        <v>63</v>
      </c>
      <c r="G65" s="85">
        <v>206</v>
      </c>
      <c r="H65" s="72">
        <v>1.92</v>
      </c>
      <c r="I65" s="73">
        <f t="shared" si="0"/>
        <v>0</v>
      </c>
      <c r="J65" s="74">
        <v>1.78</v>
      </c>
      <c r="K65" s="73">
        <f t="shared" si="1"/>
        <v>0</v>
      </c>
      <c r="L65" s="75">
        <v>1.64</v>
      </c>
      <c r="M65" s="76">
        <f t="shared" si="2"/>
        <v>0</v>
      </c>
      <c r="N65" s="76"/>
      <c r="O65" s="81">
        <f t="shared" si="5"/>
        <v>0</v>
      </c>
    </row>
    <row r="66" spans="1:15" s="3" customFormat="1" ht="77.25" customHeight="1" x14ac:dyDescent="0.25">
      <c r="A66" s="26"/>
      <c r="B66" s="37" t="s">
        <v>800</v>
      </c>
      <c r="C66" s="14" t="s">
        <v>118</v>
      </c>
      <c r="D66" s="9" t="s">
        <v>45</v>
      </c>
      <c r="E66" s="7" t="s">
        <v>62</v>
      </c>
      <c r="F66" s="8" t="s">
        <v>63</v>
      </c>
      <c r="G66" s="85">
        <v>206</v>
      </c>
      <c r="H66" s="72">
        <v>1.92</v>
      </c>
      <c r="I66" s="73">
        <f t="shared" si="0"/>
        <v>0</v>
      </c>
      <c r="J66" s="74">
        <v>1.78</v>
      </c>
      <c r="K66" s="73">
        <f t="shared" si="1"/>
        <v>0</v>
      </c>
      <c r="L66" s="75">
        <v>1.64</v>
      </c>
      <c r="M66" s="76">
        <f t="shared" si="2"/>
        <v>0</v>
      </c>
      <c r="N66" s="76"/>
      <c r="O66" s="81">
        <f t="shared" si="5"/>
        <v>0</v>
      </c>
    </row>
    <row r="67" spans="1:15" s="3" customFormat="1" ht="77.25" customHeight="1" x14ac:dyDescent="0.25">
      <c r="A67" s="26"/>
      <c r="B67" s="38" t="s">
        <v>801</v>
      </c>
      <c r="C67" s="14" t="s">
        <v>119</v>
      </c>
      <c r="D67" s="9" t="s">
        <v>46</v>
      </c>
      <c r="E67" s="7" t="s">
        <v>62</v>
      </c>
      <c r="F67" s="8" t="s">
        <v>63</v>
      </c>
      <c r="G67" s="85">
        <v>149</v>
      </c>
      <c r="H67" s="72">
        <v>1.39</v>
      </c>
      <c r="I67" s="73">
        <f t="shared" si="0"/>
        <v>0</v>
      </c>
      <c r="J67" s="74">
        <v>1.29</v>
      </c>
      <c r="K67" s="73">
        <f t="shared" si="1"/>
        <v>0</v>
      </c>
      <c r="L67" s="75">
        <v>1.19</v>
      </c>
      <c r="M67" s="76">
        <f t="shared" si="2"/>
        <v>0</v>
      </c>
      <c r="N67" s="76"/>
      <c r="O67" s="81">
        <f t="shared" si="5"/>
        <v>0</v>
      </c>
    </row>
    <row r="68" spans="1:15" s="3" customFormat="1" ht="77.25" customHeight="1" x14ac:dyDescent="0.25">
      <c r="A68" s="25"/>
      <c r="B68" s="37" t="s">
        <v>802</v>
      </c>
      <c r="C68" s="14" t="s">
        <v>107</v>
      </c>
      <c r="D68" s="21" t="s">
        <v>47</v>
      </c>
      <c r="E68" s="7" t="s">
        <v>62</v>
      </c>
      <c r="F68" s="8" t="s">
        <v>63</v>
      </c>
      <c r="G68" s="84">
        <v>206</v>
      </c>
      <c r="H68" s="72">
        <v>1.92</v>
      </c>
      <c r="I68" s="73">
        <f t="shared" si="0"/>
        <v>0</v>
      </c>
      <c r="J68" s="74">
        <v>1.78</v>
      </c>
      <c r="K68" s="73">
        <f t="shared" si="1"/>
        <v>0</v>
      </c>
      <c r="L68" s="75">
        <v>1.64</v>
      </c>
      <c r="M68" s="76">
        <f t="shared" si="2"/>
        <v>0</v>
      </c>
      <c r="N68" s="76"/>
      <c r="O68" s="81">
        <f t="shared" si="5"/>
        <v>0</v>
      </c>
    </row>
    <row r="69" spans="1:15" s="3" customFormat="1" ht="77.25" customHeight="1" x14ac:dyDescent="0.25">
      <c r="A69" s="26" t="s">
        <v>48</v>
      </c>
      <c r="B69" s="38" t="s">
        <v>803</v>
      </c>
      <c r="C69" s="14" t="s">
        <v>120</v>
      </c>
      <c r="D69" s="9" t="s">
        <v>49</v>
      </c>
      <c r="E69" s="7" t="s">
        <v>62</v>
      </c>
      <c r="F69" s="8" t="s">
        <v>63</v>
      </c>
      <c r="G69" s="84">
        <v>206</v>
      </c>
      <c r="H69" s="72">
        <v>1.92</v>
      </c>
      <c r="I69" s="73">
        <f t="shared" si="0"/>
        <v>0</v>
      </c>
      <c r="J69" s="74">
        <v>1.78</v>
      </c>
      <c r="K69" s="73">
        <f t="shared" si="1"/>
        <v>0</v>
      </c>
      <c r="L69" s="75">
        <v>1.64</v>
      </c>
      <c r="M69" s="76">
        <f t="shared" si="2"/>
        <v>0</v>
      </c>
      <c r="N69" s="76"/>
      <c r="O69" s="81">
        <f t="shared" si="5"/>
        <v>0</v>
      </c>
    </row>
    <row r="70" spans="1:15" s="3" customFormat="1" ht="77.25" customHeight="1" x14ac:dyDescent="0.25">
      <c r="A70" s="26"/>
      <c r="B70" s="37" t="s">
        <v>804</v>
      </c>
      <c r="C70" s="14" t="s">
        <v>121</v>
      </c>
      <c r="D70" s="9" t="s">
        <v>50</v>
      </c>
      <c r="E70" s="7" t="s">
        <v>62</v>
      </c>
      <c r="F70" s="8" t="s">
        <v>63</v>
      </c>
      <c r="G70" s="84">
        <v>206</v>
      </c>
      <c r="H70" s="72">
        <v>1.92</v>
      </c>
      <c r="I70" s="73">
        <f t="shared" si="0"/>
        <v>0</v>
      </c>
      <c r="J70" s="74">
        <v>1.78</v>
      </c>
      <c r="K70" s="73">
        <f t="shared" si="1"/>
        <v>0</v>
      </c>
      <c r="L70" s="75">
        <v>1.64</v>
      </c>
      <c r="M70" s="76">
        <f t="shared" si="2"/>
        <v>0</v>
      </c>
      <c r="N70" s="76"/>
      <c r="O70" s="81">
        <f t="shared" si="5"/>
        <v>0</v>
      </c>
    </row>
    <row r="71" spans="1:15" s="3" customFormat="1" ht="77.25" customHeight="1" x14ac:dyDescent="0.25">
      <c r="A71" s="26"/>
      <c r="B71" s="37" t="s">
        <v>805</v>
      </c>
      <c r="C71" s="22" t="s">
        <v>153</v>
      </c>
      <c r="D71" s="9" t="s">
        <v>51</v>
      </c>
      <c r="E71" s="7" t="s">
        <v>62</v>
      </c>
      <c r="F71" s="8" t="s">
        <v>63</v>
      </c>
      <c r="G71" s="84">
        <v>206</v>
      </c>
      <c r="H71" s="72">
        <v>1.92</v>
      </c>
      <c r="I71" s="73">
        <f t="shared" si="0"/>
        <v>0</v>
      </c>
      <c r="J71" s="74">
        <v>1.78</v>
      </c>
      <c r="K71" s="73">
        <f t="shared" si="1"/>
        <v>0</v>
      </c>
      <c r="L71" s="75">
        <v>1.64</v>
      </c>
      <c r="M71" s="76">
        <f t="shared" si="2"/>
        <v>0</v>
      </c>
      <c r="N71" s="76"/>
      <c r="O71" s="81">
        <f t="shared" si="5"/>
        <v>0</v>
      </c>
    </row>
    <row r="72" spans="1:15" s="3" customFormat="1" ht="77.25" customHeight="1" x14ac:dyDescent="0.25">
      <c r="A72" s="26"/>
      <c r="B72" s="37" t="s">
        <v>806</v>
      </c>
      <c r="C72" s="22" t="s">
        <v>154</v>
      </c>
      <c r="D72" s="9" t="s">
        <v>52</v>
      </c>
      <c r="E72" s="7" t="s">
        <v>62</v>
      </c>
      <c r="F72" s="8" t="s">
        <v>63</v>
      </c>
      <c r="G72" s="84">
        <v>206</v>
      </c>
      <c r="H72" s="72">
        <v>1.92</v>
      </c>
      <c r="I72" s="73">
        <f t="shared" si="0"/>
        <v>0</v>
      </c>
      <c r="J72" s="74">
        <v>1.78</v>
      </c>
      <c r="K72" s="73">
        <f t="shared" si="1"/>
        <v>0</v>
      </c>
      <c r="L72" s="75">
        <v>1.64</v>
      </c>
      <c r="M72" s="76">
        <f t="shared" si="2"/>
        <v>0</v>
      </c>
      <c r="N72" s="76"/>
      <c r="O72" s="81">
        <f t="shared" si="5"/>
        <v>0</v>
      </c>
    </row>
    <row r="73" spans="1:15" s="3" customFormat="1" ht="77.25" customHeight="1" x14ac:dyDescent="0.25">
      <c r="A73" s="26"/>
      <c r="B73" s="37" t="s">
        <v>807</v>
      </c>
      <c r="C73" s="22" t="s">
        <v>122</v>
      </c>
      <c r="D73" s="9" t="s">
        <v>53</v>
      </c>
      <c r="E73" s="7" t="s">
        <v>62</v>
      </c>
      <c r="F73" s="8" t="s">
        <v>63</v>
      </c>
      <c r="G73" s="84">
        <v>206</v>
      </c>
      <c r="H73" s="72">
        <v>1.92</v>
      </c>
      <c r="I73" s="73">
        <f t="shared" si="0"/>
        <v>0</v>
      </c>
      <c r="J73" s="74">
        <v>1.78</v>
      </c>
      <c r="K73" s="73">
        <f t="shared" si="1"/>
        <v>0</v>
      </c>
      <c r="L73" s="75">
        <v>1.64</v>
      </c>
      <c r="M73" s="76">
        <f t="shared" si="2"/>
        <v>0</v>
      </c>
      <c r="N73" s="76"/>
      <c r="O73" s="81">
        <f t="shared" si="5"/>
        <v>0</v>
      </c>
    </row>
    <row r="74" spans="1:15" s="3" customFormat="1" ht="77.25" customHeight="1" x14ac:dyDescent="0.25">
      <c r="A74" s="26"/>
      <c r="B74" s="37">
        <v>100</v>
      </c>
      <c r="C74" s="22" t="s">
        <v>123</v>
      </c>
      <c r="D74" s="6" t="s">
        <v>54</v>
      </c>
      <c r="E74" s="7" t="s">
        <v>62</v>
      </c>
      <c r="F74" s="8" t="s">
        <v>63</v>
      </c>
      <c r="G74" s="84">
        <v>206</v>
      </c>
      <c r="H74" s="72">
        <v>1.92</v>
      </c>
      <c r="I74" s="73">
        <f t="shared" si="0"/>
        <v>0</v>
      </c>
      <c r="J74" s="74">
        <v>1.78</v>
      </c>
      <c r="K74" s="73">
        <f t="shared" si="1"/>
        <v>0</v>
      </c>
      <c r="L74" s="75">
        <v>1.64</v>
      </c>
      <c r="M74" s="76">
        <f>L74*N74</f>
        <v>0</v>
      </c>
      <c r="N74" s="76"/>
      <c r="O74" s="81">
        <f t="shared" si="5"/>
        <v>0</v>
      </c>
    </row>
    <row r="75" spans="1:15" s="3" customFormat="1" ht="77.25" customHeight="1" x14ac:dyDescent="0.25">
      <c r="A75" s="24"/>
      <c r="B75" s="39">
        <v>103</v>
      </c>
      <c r="C75" s="14" t="s">
        <v>124</v>
      </c>
      <c r="D75" s="9" t="s">
        <v>60</v>
      </c>
      <c r="E75" s="7" t="s">
        <v>62</v>
      </c>
      <c r="F75" s="8" t="s">
        <v>63</v>
      </c>
      <c r="G75" s="84">
        <v>206</v>
      </c>
      <c r="H75" s="72">
        <v>1.92</v>
      </c>
      <c r="I75" s="73">
        <f t="shared" si="0"/>
        <v>0</v>
      </c>
      <c r="J75" s="74">
        <v>1.78</v>
      </c>
      <c r="K75" s="73">
        <f t="shared" si="1"/>
        <v>0</v>
      </c>
      <c r="L75" s="75">
        <v>1.64</v>
      </c>
      <c r="M75" s="76">
        <f>L75*N75</f>
        <v>0</v>
      </c>
      <c r="N75" s="76"/>
      <c r="O75" s="81">
        <f t="shared" si="5"/>
        <v>0</v>
      </c>
    </row>
    <row r="76" spans="1:15" s="3" customFormat="1" ht="77.25" customHeight="1" x14ac:dyDescent="0.25">
      <c r="A76" s="28"/>
      <c r="B76" s="40">
        <v>104</v>
      </c>
      <c r="C76" s="22" t="s">
        <v>125</v>
      </c>
      <c r="D76" s="9" t="s">
        <v>55</v>
      </c>
      <c r="E76" s="7" t="s">
        <v>62</v>
      </c>
      <c r="F76" s="8" t="s">
        <v>63</v>
      </c>
      <c r="G76" s="84">
        <v>206</v>
      </c>
      <c r="H76" s="72">
        <v>1.92</v>
      </c>
      <c r="I76" s="73">
        <f t="shared" si="0"/>
        <v>0</v>
      </c>
      <c r="J76" s="74">
        <v>1.78</v>
      </c>
      <c r="K76" s="73">
        <f t="shared" si="1"/>
        <v>0</v>
      </c>
      <c r="L76" s="75">
        <v>1.64</v>
      </c>
      <c r="M76" s="76">
        <f>L76*N76</f>
        <v>0</v>
      </c>
      <c r="N76" s="76"/>
      <c r="O76" s="81">
        <f t="shared" si="5"/>
        <v>0</v>
      </c>
    </row>
    <row r="77" spans="1:15" s="3" customFormat="1" ht="77.25" customHeight="1" x14ac:dyDescent="0.25">
      <c r="A77" s="28"/>
      <c r="B77" s="40">
        <v>105</v>
      </c>
      <c r="C77" s="22" t="s">
        <v>126</v>
      </c>
      <c r="D77" s="9" t="s">
        <v>56</v>
      </c>
      <c r="E77" s="7" t="s">
        <v>62</v>
      </c>
      <c r="F77" s="8" t="s">
        <v>63</v>
      </c>
      <c r="G77" s="84">
        <v>206</v>
      </c>
      <c r="H77" s="72">
        <v>1.92</v>
      </c>
      <c r="I77" s="73">
        <f t="shared" si="0"/>
        <v>0</v>
      </c>
      <c r="J77" s="74">
        <v>1.78</v>
      </c>
      <c r="K77" s="73">
        <f t="shared" si="1"/>
        <v>0</v>
      </c>
      <c r="L77" s="75">
        <v>1.64</v>
      </c>
      <c r="M77" s="76">
        <f t="shared" ref="M77:M82" si="10">L77*N77</f>
        <v>0</v>
      </c>
      <c r="N77" s="76"/>
      <c r="O77" s="81">
        <f t="shared" si="5"/>
        <v>0</v>
      </c>
    </row>
    <row r="78" spans="1:15" s="3" customFormat="1" ht="77.25" customHeight="1" x14ac:dyDescent="0.25">
      <c r="A78" s="28"/>
      <c r="B78" s="39">
        <v>108</v>
      </c>
      <c r="C78" s="22" t="s">
        <v>240</v>
      </c>
      <c r="D78" s="9" t="s">
        <v>293</v>
      </c>
      <c r="E78" s="7" t="s">
        <v>62</v>
      </c>
      <c r="F78" s="8" t="s">
        <v>63</v>
      </c>
      <c r="G78" s="84">
        <v>206</v>
      </c>
      <c r="H78" s="72">
        <v>1.92</v>
      </c>
      <c r="I78" s="73">
        <f t="shared" si="0"/>
        <v>0</v>
      </c>
      <c r="J78" s="74">
        <v>1.78</v>
      </c>
      <c r="K78" s="73">
        <f t="shared" si="1"/>
        <v>0</v>
      </c>
      <c r="L78" s="75">
        <v>1.64</v>
      </c>
      <c r="M78" s="76">
        <f t="shared" si="10"/>
        <v>0</v>
      </c>
      <c r="N78" s="76"/>
      <c r="O78" s="81">
        <f t="shared" si="5"/>
        <v>0</v>
      </c>
    </row>
    <row r="79" spans="1:15" s="3" customFormat="1" ht="77.25" customHeight="1" x14ac:dyDescent="0.25">
      <c r="A79" s="28"/>
      <c r="B79" s="40">
        <v>109</v>
      </c>
      <c r="C79" s="22" t="s">
        <v>247</v>
      </c>
      <c r="D79" s="9" t="s">
        <v>294</v>
      </c>
      <c r="E79" s="7" t="s">
        <v>62</v>
      </c>
      <c r="F79" s="8" t="s">
        <v>63</v>
      </c>
      <c r="G79" s="84">
        <v>206</v>
      </c>
      <c r="H79" s="72">
        <v>1.92</v>
      </c>
      <c r="I79" s="73">
        <f t="shared" ref="I79:I142" si="11">H79*N79</f>
        <v>0</v>
      </c>
      <c r="J79" s="74">
        <v>1.78</v>
      </c>
      <c r="K79" s="73">
        <f t="shared" ref="K79:K142" si="12">J79*N79</f>
        <v>0</v>
      </c>
      <c r="L79" s="75">
        <v>1.64</v>
      </c>
      <c r="M79" s="76">
        <f t="shared" si="10"/>
        <v>0</v>
      </c>
      <c r="N79" s="76"/>
      <c r="O79" s="81">
        <f t="shared" si="5"/>
        <v>0</v>
      </c>
    </row>
    <row r="80" spans="1:15" s="3" customFormat="1" ht="77.25" customHeight="1" x14ac:dyDescent="0.25">
      <c r="A80" s="28"/>
      <c r="B80" s="39">
        <v>110</v>
      </c>
      <c r="C80" s="22" t="s">
        <v>248</v>
      </c>
      <c r="D80" s="9" t="s">
        <v>295</v>
      </c>
      <c r="E80" s="7" t="s">
        <v>62</v>
      </c>
      <c r="F80" s="8" t="s">
        <v>63</v>
      </c>
      <c r="G80" s="84">
        <v>206</v>
      </c>
      <c r="H80" s="72">
        <v>1.92</v>
      </c>
      <c r="I80" s="73">
        <f t="shared" si="11"/>
        <v>0</v>
      </c>
      <c r="J80" s="74">
        <v>1.78</v>
      </c>
      <c r="K80" s="73">
        <f t="shared" si="12"/>
        <v>0</v>
      </c>
      <c r="L80" s="75">
        <v>1.64</v>
      </c>
      <c r="M80" s="76">
        <f t="shared" si="10"/>
        <v>0</v>
      </c>
      <c r="N80" s="76"/>
      <c r="O80" s="81">
        <f t="shared" si="5"/>
        <v>0</v>
      </c>
    </row>
    <row r="81" spans="1:15" s="3" customFormat="1" ht="77.25" customHeight="1" x14ac:dyDescent="0.25">
      <c r="A81" s="28"/>
      <c r="B81" s="39" t="s">
        <v>570</v>
      </c>
      <c r="C81" s="22" t="s">
        <v>571</v>
      </c>
      <c r="D81" s="9" t="s">
        <v>572</v>
      </c>
      <c r="E81" s="7" t="s">
        <v>62</v>
      </c>
      <c r="F81" s="8" t="s">
        <v>63</v>
      </c>
      <c r="G81" s="84">
        <v>206</v>
      </c>
      <c r="H81" s="72">
        <v>1.92</v>
      </c>
      <c r="I81" s="73">
        <f t="shared" si="11"/>
        <v>0</v>
      </c>
      <c r="J81" s="74">
        <v>1.78</v>
      </c>
      <c r="K81" s="73">
        <f t="shared" si="12"/>
        <v>0</v>
      </c>
      <c r="L81" s="75">
        <v>1.64</v>
      </c>
      <c r="M81" s="76">
        <f t="shared" si="10"/>
        <v>0</v>
      </c>
      <c r="N81" s="76"/>
      <c r="O81" s="81">
        <f t="shared" si="5"/>
        <v>0</v>
      </c>
    </row>
    <row r="82" spans="1:15" s="3" customFormat="1" ht="77.25" customHeight="1" x14ac:dyDescent="0.25">
      <c r="A82" s="28"/>
      <c r="B82" s="39" t="s">
        <v>573</v>
      </c>
      <c r="C82" s="22" t="s">
        <v>574</v>
      </c>
      <c r="D82" s="9" t="s">
        <v>575</v>
      </c>
      <c r="E82" s="7" t="s">
        <v>62</v>
      </c>
      <c r="F82" s="8" t="s">
        <v>63</v>
      </c>
      <c r="G82" s="84">
        <v>206</v>
      </c>
      <c r="H82" s="72">
        <v>1.92</v>
      </c>
      <c r="I82" s="73">
        <f t="shared" si="11"/>
        <v>0</v>
      </c>
      <c r="J82" s="74">
        <v>1.78</v>
      </c>
      <c r="K82" s="73">
        <f t="shared" si="12"/>
        <v>0</v>
      </c>
      <c r="L82" s="75">
        <v>1.64</v>
      </c>
      <c r="M82" s="76">
        <f t="shared" si="10"/>
        <v>0</v>
      </c>
      <c r="N82" s="76"/>
      <c r="O82" s="81">
        <f t="shared" si="5"/>
        <v>0</v>
      </c>
    </row>
    <row r="83" spans="1:15" s="3" customFormat="1" ht="77.25" customHeight="1" x14ac:dyDescent="0.25">
      <c r="A83" s="28"/>
      <c r="B83" s="39" t="s">
        <v>576</v>
      </c>
      <c r="C83" s="22" t="s">
        <v>577</v>
      </c>
      <c r="D83" s="9" t="s">
        <v>578</v>
      </c>
      <c r="E83" s="7" t="s">
        <v>62</v>
      </c>
      <c r="F83" s="8" t="s">
        <v>63</v>
      </c>
      <c r="G83" s="84">
        <v>206</v>
      </c>
      <c r="H83" s="72">
        <v>1.92</v>
      </c>
      <c r="I83" s="73">
        <f t="shared" si="11"/>
        <v>0</v>
      </c>
      <c r="J83" s="74">
        <v>1.78</v>
      </c>
      <c r="K83" s="73">
        <f t="shared" si="12"/>
        <v>0</v>
      </c>
      <c r="L83" s="75">
        <v>1.64</v>
      </c>
      <c r="M83" s="76">
        <f t="shared" si="2"/>
        <v>0</v>
      </c>
      <c r="N83" s="76"/>
      <c r="O83" s="81">
        <f t="shared" ref="O83:O146" si="13">N83*1</f>
        <v>0</v>
      </c>
    </row>
    <row r="84" spans="1:15" s="3" customFormat="1" ht="77.25" customHeight="1" x14ac:dyDescent="0.25">
      <c r="A84" s="28"/>
      <c r="B84" s="39" t="s">
        <v>728</v>
      </c>
      <c r="C84" s="22" t="s">
        <v>466</v>
      </c>
      <c r="D84" s="9" t="s">
        <v>729</v>
      </c>
      <c r="E84" s="7" t="s">
        <v>62</v>
      </c>
      <c r="F84" s="8" t="s">
        <v>63</v>
      </c>
      <c r="G84" s="84">
        <v>206</v>
      </c>
      <c r="H84" s="72">
        <v>1.92</v>
      </c>
      <c r="I84" s="73">
        <f t="shared" si="11"/>
        <v>0</v>
      </c>
      <c r="J84" s="74">
        <v>1.78</v>
      </c>
      <c r="K84" s="73">
        <f t="shared" si="12"/>
        <v>0</v>
      </c>
      <c r="L84" s="75">
        <v>1.64</v>
      </c>
      <c r="M84" s="76">
        <f t="shared" si="2"/>
        <v>0</v>
      </c>
      <c r="N84" s="76"/>
      <c r="O84" s="81">
        <f t="shared" si="13"/>
        <v>0</v>
      </c>
    </row>
    <row r="85" spans="1:15" s="3" customFormat="1" ht="77.25" customHeight="1" x14ac:dyDescent="0.25">
      <c r="A85" s="28"/>
      <c r="B85" s="39" t="s">
        <v>567</v>
      </c>
      <c r="C85" s="22" t="s">
        <v>568</v>
      </c>
      <c r="D85" s="9" t="s">
        <v>569</v>
      </c>
      <c r="E85" s="7" t="s">
        <v>62</v>
      </c>
      <c r="F85" s="8" t="s">
        <v>63</v>
      </c>
      <c r="G85" s="84">
        <v>206</v>
      </c>
      <c r="H85" s="72">
        <v>1.92</v>
      </c>
      <c r="I85" s="73">
        <f t="shared" si="11"/>
        <v>0</v>
      </c>
      <c r="J85" s="74">
        <v>1.78</v>
      </c>
      <c r="K85" s="73">
        <f t="shared" si="12"/>
        <v>0</v>
      </c>
      <c r="L85" s="75">
        <v>1.64</v>
      </c>
      <c r="M85" s="76">
        <f t="shared" si="2"/>
        <v>0</v>
      </c>
      <c r="N85" s="76"/>
      <c r="O85" s="81">
        <f t="shared" si="13"/>
        <v>0</v>
      </c>
    </row>
    <row r="86" spans="1:15" s="3" customFormat="1" ht="77.25" customHeight="1" x14ac:dyDescent="0.25">
      <c r="A86" s="28"/>
      <c r="B86" s="39" t="s">
        <v>564</v>
      </c>
      <c r="C86" s="22" t="s">
        <v>565</v>
      </c>
      <c r="D86" s="9" t="s">
        <v>566</v>
      </c>
      <c r="E86" s="7" t="s">
        <v>62</v>
      </c>
      <c r="F86" s="8" t="s">
        <v>63</v>
      </c>
      <c r="G86" s="84">
        <v>206</v>
      </c>
      <c r="H86" s="72">
        <v>1.92</v>
      </c>
      <c r="I86" s="73">
        <f t="shared" si="11"/>
        <v>0</v>
      </c>
      <c r="J86" s="74">
        <v>1.78</v>
      </c>
      <c r="K86" s="73">
        <f t="shared" si="12"/>
        <v>0</v>
      </c>
      <c r="L86" s="75">
        <v>1.64</v>
      </c>
      <c r="M86" s="76">
        <f t="shared" ref="M86" si="14">L86*N86</f>
        <v>0</v>
      </c>
      <c r="N86" s="76"/>
      <c r="O86" s="81">
        <f t="shared" si="13"/>
        <v>0</v>
      </c>
    </row>
    <row r="87" spans="1:15" s="3" customFormat="1" ht="77.25" customHeight="1" x14ac:dyDescent="0.25">
      <c r="A87" s="28"/>
      <c r="B87" s="40">
        <v>119</v>
      </c>
      <c r="C87" s="22" t="s">
        <v>290</v>
      </c>
      <c r="D87" s="9" t="s">
        <v>296</v>
      </c>
      <c r="E87" s="7" t="s">
        <v>62</v>
      </c>
      <c r="F87" s="8" t="s">
        <v>63</v>
      </c>
      <c r="G87" s="84">
        <v>206</v>
      </c>
      <c r="H87" s="72">
        <v>1.92</v>
      </c>
      <c r="I87" s="73">
        <f t="shared" si="11"/>
        <v>0</v>
      </c>
      <c r="J87" s="74">
        <v>1.78</v>
      </c>
      <c r="K87" s="73">
        <f t="shared" si="12"/>
        <v>0</v>
      </c>
      <c r="L87" s="75">
        <v>1.64</v>
      </c>
      <c r="M87" s="76">
        <f>L87*N87</f>
        <v>0</v>
      </c>
      <c r="N87" s="76"/>
      <c r="O87" s="81">
        <f t="shared" si="13"/>
        <v>0</v>
      </c>
    </row>
    <row r="88" spans="1:15" s="3" customFormat="1" ht="77.25" customHeight="1" x14ac:dyDescent="0.25">
      <c r="A88" s="28"/>
      <c r="B88" s="39">
        <v>120</v>
      </c>
      <c r="C88" s="22" t="s">
        <v>291</v>
      </c>
      <c r="D88" s="9" t="s">
        <v>297</v>
      </c>
      <c r="E88" s="7" t="s">
        <v>62</v>
      </c>
      <c r="F88" s="8" t="s">
        <v>63</v>
      </c>
      <c r="G88" s="84">
        <v>206</v>
      </c>
      <c r="H88" s="72">
        <v>1.92</v>
      </c>
      <c r="I88" s="73">
        <f t="shared" si="11"/>
        <v>0</v>
      </c>
      <c r="J88" s="74">
        <v>1.78</v>
      </c>
      <c r="K88" s="73">
        <f t="shared" si="12"/>
        <v>0</v>
      </c>
      <c r="L88" s="75">
        <v>1.64</v>
      </c>
      <c r="M88" s="76">
        <f t="shared" ref="M88:M151" si="15">L88*N88</f>
        <v>0</v>
      </c>
      <c r="N88" s="76"/>
      <c r="O88" s="81">
        <f t="shared" si="13"/>
        <v>0</v>
      </c>
    </row>
    <row r="89" spans="1:15" s="3" customFormat="1" ht="77.25" customHeight="1" x14ac:dyDescent="0.25">
      <c r="A89" s="28"/>
      <c r="B89" s="39" t="s">
        <v>436</v>
      </c>
      <c r="C89" s="22" t="s">
        <v>437</v>
      </c>
      <c r="D89" s="9" t="s">
        <v>551</v>
      </c>
      <c r="E89" s="7" t="s">
        <v>62</v>
      </c>
      <c r="F89" s="8" t="s">
        <v>63</v>
      </c>
      <c r="G89" s="84">
        <v>206</v>
      </c>
      <c r="H89" s="72">
        <v>1.92</v>
      </c>
      <c r="I89" s="73">
        <f t="shared" si="11"/>
        <v>0</v>
      </c>
      <c r="J89" s="74">
        <v>1.78</v>
      </c>
      <c r="K89" s="73">
        <f t="shared" si="12"/>
        <v>0</v>
      </c>
      <c r="L89" s="75">
        <v>1.64</v>
      </c>
      <c r="M89" s="76">
        <f t="shared" si="15"/>
        <v>0</v>
      </c>
      <c r="N89" s="76"/>
      <c r="O89" s="81">
        <f t="shared" si="13"/>
        <v>0</v>
      </c>
    </row>
    <row r="90" spans="1:15" s="3" customFormat="1" ht="77.25" customHeight="1" x14ac:dyDescent="0.25">
      <c r="A90" s="28"/>
      <c r="B90" s="39" t="s">
        <v>428</v>
      </c>
      <c r="C90" s="22" t="s">
        <v>429</v>
      </c>
      <c r="D90" s="9" t="s">
        <v>552</v>
      </c>
      <c r="E90" s="7" t="s">
        <v>62</v>
      </c>
      <c r="F90" s="8" t="s">
        <v>63</v>
      </c>
      <c r="G90" s="84">
        <v>206</v>
      </c>
      <c r="H90" s="72">
        <v>1.92</v>
      </c>
      <c r="I90" s="73">
        <f t="shared" si="11"/>
        <v>0</v>
      </c>
      <c r="J90" s="74">
        <v>1.78</v>
      </c>
      <c r="K90" s="73">
        <f t="shared" si="12"/>
        <v>0</v>
      </c>
      <c r="L90" s="75">
        <v>1.64</v>
      </c>
      <c r="M90" s="76">
        <f t="shared" si="15"/>
        <v>0</v>
      </c>
      <c r="N90" s="76"/>
      <c r="O90" s="81">
        <f t="shared" si="13"/>
        <v>0</v>
      </c>
    </row>
    <row r="91" spans="1:15" s="3" customFormat="1" ht="77.25" customHeight="1" x14ac:dyDescent="0.25">
      <c r="A91" s="28"/>
      <c r="B91" s="39" t="s">
        <v>431</v>
      </c>
      <c r="C91" s="22" t="s">
        <v>430</v>
      </c>
      <c r="D91" s="9" t="s">
        <v>553</v>
      </c>
      <c r="E91" s="7" t="s">
        <v>62</v>
      </c>
      <c r="F91" s="8" t="s">
        <v>63</v>
      </c>
      <c r="G91" s="84">
        <v>206</v>
      </c>
      <c r="H91" s="72">
        <v>1.92</v>
      </c>
      <c r="I91" s="73">
        <f t="shared" si="11"/>
        <v>0</v>
      </c>
      <c r="J91" s="74">
        <v>1.78</v>
      </c>
      <c r="K91" s="73">
        <f t="shared" si="12"/>
        <v>0</v>
      </c>
      <c r="L91" s="75">
        <v>1.64</v>
      </c>
      <c r="M91" s="76">
        <f t="shared" si="15"/>
        <v>0</v>
      </c>
      <c r="N91" s="76"/>
      <c r="O91" s="81">
        <f t="shared" si="13"/>
        <v>0</v>
      </c>
    </row>
    <row r="92" spans="1:15" s="3" customFormat="1" ht="77.25" customHeight="1" x14ac:dyDescent="0.25">
      <c r="A92" s="28"/>
      <c r="B92" s="39" t="s">
        <v>432</v>
      </c>
      <c r="C92" s="22" t="s">
        <v>433</v>
      </c>
      <c r="D92" s="9" t="s">
        <v>554</v>
      </c>
      <c r="E92" s="7" t="s">
        <v>62</v>
      </c>
      <c r="F92" s="8" t="s">
        <v>63</v>
      </c>
      <c r="G92" s="84">
        <v>206</v>
      </c>
      <c r="H92" s="72">
        <v>1.92</v>
      </c>
      <c r="I92" s="73">
        <f t="shared" si="11"/>
        <v>0</v>
      </c>
      <c r="J92" s="74">
        <v>1.78</v>
      </c>
      <c r="K92" s="73">
        <f t="shared" si="12"/>
        <v>0</v>
      </c>
      <c r="L92" s="75">
        <v>1.64</v>
      </c>
      <c r="M92" s="76">
        <f t="shared" si="15"/>
        <v>0</v>
      </c>
      <c r="N92" s="76"/>
      <c r="O92" s="81">
        <f t="shared" si="13"/>
        <v>0</v>
      </c>
    </row>
    <row r="93" spans="1:15" s="3" customFormat="1" ht="77.25" customHeight="1" x14ac:dyDescent="0.25">
      <c r="A93" s="28"/>
      <c r="B93" s="39" t="s">
        <v>434</v>
      </c>
      <c r="C93" s="22" t="s">
        <v>435</v>
      </c>
      <c r="D93" s="9" t="s">
        <v>555</v>
      </c>
      <c r="E93" s="7" t="s">
        <v>62</v>
      </c>
      <c r="F93" s="8" t="s">
        <v>63</v>
      </c>
      <c r="G93" s="84">
        <v>206</v>
      </c>
      <c r="H93" s="72">
        <v>1.92</v>
      </c>
      <c r="I93" s="73">
        <f t="shared" si="11"/>
        <v>0</v>
      </c>
      <c r="J93" s="74">
        <v>1.78</v>
      </c>
      <c r="K93" s="73">
        <f t="shared" si="12"/>
        <v>0</v>
      </c>
      <c r="L93" s="75">
        <v>1.64</v>
      </c>
      <c r="M93" s="76">
        <f t="shared" si="15"/>
        <v>0</v>
      </c>
      <c r="N93" s="76"/>
      <c r="O93" s="81">
        <f t="shared" si="13"/>
        <v>0</v>
      </c>
    </row>
    <row r="94" spans="1:15" s="3" customFormat="1" ht="77.25" customHeight="1" x14ac:dyDescent="0.25">
      <c r="A94" s="28"/>
      <c r="B94" s="39" t="s">
        <v>438</v>
      </c>
      <c r="C94" s="22" t="s">
        <v>439</v>
      </c>
      <c r="D94" s="9" t="s">
        <v>556</v>
      </c>
      <c r="E94" s="7" t="s">
        <v>62</v>
      </c>
      <c r="F94" s="8" t="s">
        <v>63</v>
      </c>
      <c r="G94" s="84">
        <v>206</v>
      </c>
      <c r="H94" s="72">
        <v>1.92</v>
      </c>
      <c r="I94" s="73">
        <f t="shared" si="11"/>
        <v>0</v>
      </c>
      <c r="J94" s="74">
        <v>1.78</v>
      </c>
      <c r="K94" s="73">
        <f t="shared" si="12"/>
        <v>0</v>
      </c>
      <c r="L94" s="75">
        <v>1.64</v>
      </c>
      <c r="M94" s="76">
        <f t="shared" si="15"/>
        <v>0</v>
      </c>
      <c r="N94" s="76"/>
      <c r="O94" s="81">
        <f t="shared" si="13"/>
        <v>0</v>
      </c>
    </row>
    <row r="95" spans="1:15" s="3" customFormat="1" ht="77.25" customHeight="1" x14ac:dyDescent="0.25">
      <c r="A95" s="28"/>
      <c r="B95" s="39" t="s">
        <v>440</v>
      </c>
      <c r="C95" s="22" t="s">
        <v>557</v>
      </c>
      <c r="D95" s="9" t="s">
        <v>558</v>
      </c>
      <c r="E95" s="7" t="s">
        <v>62</v>
      </c>
      <c r="F95" s="8" t="s">
        <v>63</v>
      </c>
      <c r="G95" s="84">
        <v>206</v>
      </c>
      <c r="H95" s="72">
        <v>1.92</v>
      </c>
      <c r="I95" s="73">
        <f t="shared" si="11"/>
        <v>0</v>
      </c>
      <c r="J95" s="74">
        <v>1.78</v>
      </c>
      <c r="K95" s="73">
        <f t="shared" si="12"/>
        <v>0</v>
      </c>
      <c r="L95" s="75">
        <v>1.64</v>
      </c>
      <c r="M95" s="76">
        <f t="shared" si="15"/>
        <v>0</v>
      </c>
      <c r="N95" s="76"/>
      <c r="O95" s="81">
        <f t="shared" si="13"/>
        <v>0</v>
      </c>
    </row>
    <row r="96" spans="1:15" s="3" customFormat="1" ht="77.25" customHeight="1" x14ac:dyDescent="0.25">
      <c r="A96" s="28"/>
      <c r="B96" s="39" t="s">
        <v>441</v>
      </c>
      <c r="C96" s="22" t="s">
        <v>442</v>
      </c>
      <c r="D96" s="9" t="s">
        <v>559</v>
      </c>
      <c r="E96" s="7" t="s">
        <v>62</v>
      </c>
      <c r="F96" s="8" t="s">
        <v>63</v>
      </c>
      <c r="G96" s="84">
        <v>206</v>
      </c>
      <c r="H96" s="72">
        <v>1.92</v>
      </c>
      <c r="I96" s="73">
        <f t="shared" si="11"/>
        <v>0</v>
      </c>
      <c r="J96" s="74">
        <v>1.78</v>
      </c>
      <c r="K96" s="73">
        <f t="shared" si="12"/>
        <v>0</v>
      </c>
      <c r="L96" s="75">
        <v>1.64</v>
      </c>
      <c r="M96" s="76">
        <f t="shared" si="15"/>
        <v>0</v>
      </c>
      <c r="N96" s="76"/>
      <c r="O96" s="81">
        <f t="shared" si="13"/>
        <v>0</v>
      </c>
    </row>
    <row r="97" spans="1:15" s="3" customFormat="1" ht="77.25" customHeight="1" x14ac:dyDescent="0.25">
      <c r="A97" s="28"/>
      <c r="B97" s="39" t="s">
        <v>443</v>
      </c>
      <c r="C97" s="22" t="s">
        <v>444</v>
      </c>
      <c r="D97" s="9" t="s">
        <v>560</v>
      </c>
      <c r="E97" s="7" t="s">
        <v>62</v>
      </c>
      <c r="F97" s="8" t="s">
        <v>63</v>
      </c>
      <c r="G97" s="84">
        <v>206</v>
      </c>
      <c r="H97" s="72">
        <v>1.92</v>
      </c>
      <c r="I97" s="73">
        <f t="shared" si="11"/>
        <v>0</v>
      </c>
      <c r="J97" s="74">
        <v>1.78</v>
      </c>
      <c r="K97" s="73">
        <f t="shared" si="12"/>
        <v>0</v>
      </c>
      <c r="L97" s="75">
        <v>1.64</v>
      </c>
      <c r="M97" s="76">
        <f>L97*N97</f>
        <v>0</v>
      </c>
      <c r="N97" s="76"/>
      <c r="O97" s="81">
        <f t="shared" si="13"/>
        <v>0</v>
      </c>
    </row>
    <row r="98" spans="1:15" s="3" customFormat="1" ht="77.25" customHeight="1" x14ac:dyDescent="0.25">
      <c r="A98" s="28"/>
      <c r="B98" s="39" t="s">
        <v>445</v>
      </c>
      <c r="C98" s="22" t="s">
        <v>446</v>
      </c>
      <c r="D98" s="9" t="s">
        <v>561</v>
      </c>
      <c r="E98" s="7" t="s">
        <v>62</v>
      </c>
      <c r="F98" s="8" t="s">
        <v>63</v>
      </c>
      <c r="G98" s="84">
        <v>206</v>
      </c>
      <c r="H98" s="72">
        <v>1.92</v>
      </c>
      <c r="I98" s="73">
        <f t="shared" si="11"/>
        <v>0</v>
      </c>
      <c r="J98" s="74">
        <v>1.78</v>
      </c>
      <c r="K98" s="73">
        <f t="shared" si="12"/>
        <v>0</v>
      </c>
      <c r="L98" s="75">
        <v>1.64</v>
      </c>
      <c r="M98" s="76">
        <f t="shared" si="15"/>
        <v>0</v>
      </c>
      <c r="N98" s="76"/>
      <c r="O98" s="81">
        <f t="shared" si="13"/>
        <v>0</v>
      </c>
    </row>
    <row r="99" spans="1:15" s="3" customFormat="1" ht="77.25" customHeight="1" x14ac:dyDescent="0.25">
      <c r="A99" s="28"/>
      <c r="B99" s="39" t="s">
        <v>447</v>
      </c>
      <c r="C99" s="22" t="s">
        <v>448</v>
      </c>
      <c r="D99" s="9" t="s">
        <v>449</v>
      </c>
      <c r="E99" s="7" t="s">
        <v>62</v>
      </c>
      <c r="F99" s="8" t="s">
        <v>63</v>
      </c>
      <c r="G99" s="84">
        <v>206</v>
      </c>
      <c r="H99" s="72">
        <v>1.92</v>
      </c>
      <c r="I99" s="73">
        <f t="shared" si="11"/>
        <v>0</v>
      </c>
      <c r="J99" s="74">
        <v>1.78</v>
      </c>
      <c r="K99" s="73">
        <f t="shared" si="12"/>
        <v>0</v>
      </c>
      <c r="L99" s="75">
        <v>1.64</v>
      </c>
      <c r="M99" s="76">
        <f t="shared" si="15"/>
        <v>0</v>
      </c>
      <c r="N99" s="76"/>
      <c r="O99" s="81">
        <f t="shared" si="13"/>
        <v>0</v>
      </c>
    </row>
    <row r="100" spans="1:15" s="3" customFormat="1" ht="77.25" customHeight="1" x14ac:dyDescent="0.25">
      <c r="A100" s="28"/>
      <c r="B100" s="39" t="s">
        <v>726</v>
      </c>
      <c r="C100" s="22" t="s">
        <v>450</v>
      </c>
      <c r="D100" s="9" t="s">
        <v>562</v>
      </c>
      <c r="E100" s="7" t="s">
        <v>62</v>
      </c>
      <c r="F100" s="8" t="s">
        <v>63</v>
      </c>
      <c r="G100" s="84">
        <v>206</v>
      </c>
      <c r="H100" s="72">
        <v>1.92</v>
      </c>
      <c r="I100" s="73">
        <f t="shared" si="11"/>
        <v>0</v>
      </c>
      <c r="J100" s="74">
        <v>1.78</v>
      </c>
      <c r="K100" s="73">
        <f t="shared" si="12"/>
        <v>0</v>
      </c>
      <c r="L100" s="75">
        <v>1.64</v>
      </c>
      <c r="M100" s="76">
        <f>L100*N100</f>
        <v>0</v>
      </c>
      <c r="N100" s="76"/>
      <c r="O100" s="81">
        <f t="shared" si="13"/>
        <v>0</v>
      </c>
    </row>
    <row r="101" spans="1:15" s="3" customFormat="1" ht="77.25" customHeight="1" x14ac:dyDescent="0.25">
      <c r="A101" s="28"/>
      <c r="B101" s="39" t="s">
        <v>452</v>
      </c>
      <c r="C101" s="22" t="s">
        <v>451</v>
      </c>
      <c r="D101" s="9" t="s">
        <v>727</v>
      </c>
      <c r="E101" s="7" t="s">
        <v>62</v>
      </c>
      <c r="F101" s="8" t="s">
        <v>63</v>
      </c>
      <c r="G101" s="84">
        <v>206</v>
      </c>
      <c r="H101" s="72">
        <v>1.92</v>
      </c>
      <c r="I101" s="73">
        <f t="shared" si="11"/>
        <v>0</v>
      </c>
      <c r="J101" s="74">
        <v>1.78</v>
      </c>
      <c r="K101" s="73">
        <f t="shared" si="12"/>
        <v>0</v>
      </c>
      <c r="L101" s="75">
        <v>1.64</v>
      </c>
      <c r="M101" s="76">
        <f>L101*N101</f>
        <v>0</v>
      </c>
      <c r="N101" s="76"/>
      <c r="O101" s="81">
        <f t="shared" si="13"/>
        <v>0</v>
      </c>
    </row>
    <row r="102" spans="1:15" s="3" customFormat="1" ht="77.25" customHeight="1" x14ac:dyDescent="0.25">
      <c r="A102" s="28"/>
      <c r="B102" s="39" t="s">
        <v>453</v>
      </c>
      <c r="C102" s="22" t="s">
        <v>454</v>
      </c>
      <c r="D102" s="9" t="s">
        <v>455</v>
      </c>
      <c r="E102" s="7" t="s">
        <v>62</v>
      </c>
      <c r="F102" s="8" t="s">
        <v>63</v>
      </c>
      <c r="G102" s="84">
        <v>206</v>
      </c>
      <c r="H102" s="72">
        <v>1.92</v>
      </c>
      <c r="I102" s="73">
        <f t="shared" si="11"/>
        <v>0</v>
      </c>
      <c r="J102" s="74">
        <v>1.78</v>
      </c>
      <c r="K102" s="73">
        <f t="shared" si="12"/>
        <v>0</v>
      </c>
      <c r="L102" s="75">
        <v>1.64</v>
      </c>
      <c r="M102" s="76">
        <f t="shared" ref="M102" si="16">L102*N102</f>
        <v>0</v>
      </c>
      <c r="N102" s="76"/>
      <c r="O102" s="81">
        <f t="shared" si="13"/>
        <v>0</v>
      </c>
    </row>
    <row r="103" spans="1:15" s="3" customFormat="1" ht="77.25" customHeight="1" x14ac:dyDescent="0.25">
      <c r="A103" s="28"/>
      <c r="B103" s="39" t="s">
        <v>458</v>
      </c>
      <c r="C103" s="22" t="s">
        <v>456</v>
      </c>
      <c r="D103" s="9" t="s">
        <v>457</v>
      </c>
      <c r="E103" s="7" t="s">
        <v>62</v>
      </c>
      <c r="F103" s="8" t="s">
        <v>63</v>
      </c>
      <c r="G103" s="84">
        <v>206</v>
      </c>
      <c r="H103" s="72">
        <v>1.92</v>
      </c>
      <c r="I103" s="73">
        <f t="shared" si="11"/>
        <v>0</v>
      </c>
      <c r="J103" s="74">
        <v>1.78</v>
      </c>
      <c r="K103" s="73">
        <f t="shared" si="12"/>
        <v>0</v>
      </c>
      <c r="L103" s="75">
        <v>1.64</v>
      </c>
      <c r="M103" s="76">
        <f t="shared" si="15"/>
        <v>0</v>
      </c>
      <c r="N103" s="76"/>
      <c r="O103" s="81">
        <f t="shared" si="13"/>
        <v>0</v>
      </c>
    </row>
    <row r="104" spans="1:15" s="3" customFormat="1" ht="77.25" customHeight="1" x14ac:dyDescent="0.25">
      <c r="A104" s="28"/>
      <c r="B104" s="39" t="s">
        <v>459</v>
      </c>
      <c r="C104" s="22" t="s">
        <v>461</v>
      </c>
      <c r="D104" s="9" t="s">
        <v>460</v>
      </c>
      <c r="E104" s="7" t="s">
        <v>62</v>
      </c>
      <c r="F104" s="8" t="s">
        <v>63</v>
      </c>
      <c r="G104" s="84">
        <v>206</v>
      </c>
      <c r="H104" s="72">
        <v>1.92</v>
      </c>
      <c r="I104" s="73">
        <f t="shared" si="11"/>
        <v>0</v>
      </c>
      <c r="J104" s="74">
        <v>1.78</v>
      </c>
      <c r="K104" s="73">
        <f t="shared" si="12"/>
        <v>0</v>
      </c>
      <c r="L104" s="75">
        <v>1.64</v>
      </c>
      <c r="M104" s="76">
        <f t="shared" si="15"/>
        <v>0</v>
      </c>
      <c r="N104" s="76"/>
      <c r="O104" s="81">
        <f t="shared" si="13"/>
        <v>0</v>
      </c>
    </row>
    <row r="105" spans="1:15" s="3" customFormat="1" ht="77.25" customHeight="1" x14ac:dyDescent="0.25">
      <c r="A105" s="28"/>
      <c r="B105" s="39" t="s">
        <v>724</v>
      </c>
      <c r="C105" s="22" t="s">
        <v>446</v>
      </c>
      <c r="D105" s="9" t="s">
        <v>725</v>
      </c>
      <c r="E105" s="7" t="s">
        <v>62</v>
      </c>
      <c r="F105" s="8" t="s">
        <v>63</v>
      </c>
      <c r="G105" s="84">
        <v>206</v>
      </c>
      <c r="H105" s="72">
        <v>1.92</v>
      </c>
      <c r="I105" s="73">
        <f t="shared" si="11"/>
        <v>0</v>
      </c>
      <c r="J105" s="74">
        <v>1.78</v>
      </c>
      <c r="K105" s="73">
        <f t="shared" si="12"/>
        <v>0</v>
      </c>
      <c r="L105" s="75">
        <v>1.64</v>
      </c>
      <c r="M105" s="76">
        <f t="shared" si="15"/>
        <v>0</v>
      </c>
      <c r="N105" s="76"/>
      <c r="O105" s="81">
        <f t="shared" si="13"/>
        <v>0</v>
      </c>
    </row>
    <row r="106" spans="1:15" s="3" customFormat="1" ht="77.25" customHeight="1" x14ac:dyDescent="0.25">
      <c r="A106" s="28"/>
      <c r="B106" s="39" t="s">
        <v>462</v>
      </c>
      <c r="C106" s="22" t="s">
        <v>463</v>
      </c>
      <c r="D106" s="9" t="s">
        <v>464</v>
      </c>
      <c r="E106" s="7" t="s">
        <v>62</v>
      </c>
      <c r="F106" s="8" t="s">
        <v>63</v>
      </c>
      <c r="G106" s="84">
        <v>206</v>
      </c>
      <c r="H106" s="72">
        <v>1.92</v>
      </c>
      <c r="I106" s="73">
        <f t="shared" si="11"/>
        <v>0</v>
      </c>
      <c r="J106" s="74">
        <v>1.78</v>
      </c>
      <c r="K106" s="73">
        <f t="shared" si="12"/>
        <v>0</v>
      </c>
      <c r="L106" s="75">
        <v>1.64</v>
      </c>
      <c r="M106" s="76">
        <f t="shared" si="15"/>
        <v>0</v>
      </c>
      <c r="N106" s="76"/>
      <c r="O106" s="81">
        <f t="shared" si="13"/>
        <v>0</v>
      </c>
    </row>
    <row r="107" spans="1:15" s="3" customFormat="1" ht="77.25" customHeight="1" x14ac:dyDescent="0.25">
      <c r="A107" s="28"/>
      <c r="B107" s="39" t="s">
        <v>465</v>
      </c>
      <c r="C107" s="22" t="s">
        <v>466</v>
      </c>
      <c r="D107" s="9" t="s">
        <v>467</v>
      </c>
      <c r="E107" s="7" t="s">
        <v>62</v>
      </c>
      <c r="F107" s="8" t="s">
        <v>63</v>
      </c>
      <c r="G107" s="84">
        <v>206</v>
      </c>
      <c r="H107" s="72">
        <v>1.92</v>
      </c>
      <c r="I107" s="73">
        <f t="shared" si="11"/>
        <v>0</v>
      </c>
      <c r="J107" s="74">
        <v>1.78</v>
      </c>
      <c r="K107" s="73">
        <f t="shared" si="12"/>
        <v>0</v>
      </c>
      <c r="L107" s="75">
        <v>1.64</v>
      </c>
      <c r="M107" s="76">
        <f>L107*N107</f>
        <v>0</v>
      </c>
      <c r="N107" s="76"/>
      <c r="O107" s="81">
        <f t="shared" si="13"/>
        <v>0</v>
      </c>
    </row>
    <row r="108" spans="1:15" s="3" customFormat="1" ht="77.25" customHeight="1" x14ac:dyDescent="0.25">
      <c r="A108" s="28"/>
      <c r="B108" s="39" t="s">
        <v>468</v>
      </c>
      <c r="C108" s="22" t="s">
        <v>469</v>
      </c>
      <c r="D108" s="9" t="s">
        <v>470</v>
      </c>
      <c r="E108" s="7" t="s">
        <v>62</v>
      </c>
      <c r="F108" s="8" t="s">
        <v>63</v>
      </c>
      <c r="G108" s="84">
        <v>206</v>
      </c>
      <c r="H108" s="72">
        <v>1.92</v>
      </c>
      <c r="I108" s="73">
        <f t="shared" si="11"/>
        <v>0</v>
      </c>
      <c r="J108" s="74">
        <v>1.78</v>
      </c>
      <c r="K108" s="73">
        <f t="shared" si="12"/>
        <v>0</v>
      </c>
      <c r="L108" s="75">
        <v>1.64</v>
      </c>
      <c r="M108" s="76">
        <f>L108*N108</f>
        <v>0</v>
      </c>
      <c r="N108" s="76"/>
      <c r="O108" s="81">
        <f t="shared" si="13"/>
        <v>0</v>
      </c>
    </row>
    <row r="109" spans="1:15" s="3" customFormat="1" ht="77.25" customHeight="1" x14ac:dyDescent="0.25">
      <c r="A109" s="28"/>
      <c r="B109" s="39" t="s">
        <v>471</v>
      </c>
      <c r="C109" s="22" t="s">
        <v>472</v>
      </c>
      <c r="D109" s="9" t="s">
        <v>473</v>
      </c>
      <c r="E109" s="7" t="s">
        <v>62</v>
      </c>
      <c r="F109" s="8" t="s">
        <v>63</v>
      </c>
      <c r="G109" s="84">
        <v>206</v>
      </c>
      <c r="H109" s="72">
        <v>1.92</v>
      </c>
      <c r="I109" s="73">
        <f t="shared" si="11"/>
        <v>0</v>
      </c>
      <c r="J109" s="74">
        <v>1.78</v>
      </c>
      <c r="K109" s="73">
        <f t="shared" si="12"/>
        <v>0</v>
      </c>
      <c r="L109" s="75">
        <v>1.64</v>
      </c>
      <c r="M109" s="76">
        <f t="shared" ref="M109" si="17">L109*N109</f>
        <v>0</v>
      </c>
      <c r="N109" s="76"/>
      <c r="O109" s="81">
        <f t="shared" si="13"/>
        <v>0</v>
      </c>
    </row>
    <row r="110" spans="1:15" s="3" customFormat="1" ht="77.25" customHeight="1" x14ac:dyDescent="0.25">
      <c r="A110" s="28"/>
      <c r="B110" s="39" t="s">
        <v>474</v>
      </c>
      <c r="C110" s="22" t="s">
        <v>475</v>
      </c>
      <c r="D110" s="9" t="s">
        <v>476</v>
      </c>
      <c r="E110" s="7" t="s">
        <v>62</v>
      </c>
      <c r="F110" s="8" t="s">
        <v>63</v>
      </c>
      <c r="G110" s="84">
        <v>206</v>
      </c>
      <c r="H110" s="72">
        <v>1.92</v>
      </c>
      <c r="I110" s="73">
        <f t="shared" si="11"/>
        <v>0</v>
      </c>
      <c r="J110" s="74">
        <v>1.78</v>
      </c>
      <c r="K110" s="73">
        <f t="shared" si="12"/>
        <v>0</v>
      </c>
      <c r="L110" s="75">
        <v>1.64</v>
      </c>
      <c r="M110" s="76">
        <f>L110*N110</f>
        <v>0</v>
      </c>
      <c r="N110" s="76"/>
      <c r="O110" s="81">
        <f t="shared" si="13"/>
        <v>0</v>
      </c>
    </row>
    <row r="111" spans="1:15" s="3" customFormat="1" ht="77.25" customHeight="1" x14ac:dyDescent="0.25">
      <c r="A111" s="28"/>
      <c r="B111" s="39" t="s">
        <v>477</v>
      </c>
      <c r="C111" s="22" t="s">
        <v>478</v>
      </c>
      <c r="D111" s="9" t="s">
        <v>476</v>
      </c>
      <c r="E111" s="7" t="s">
        <v>62</v>
      </c>
      <c r="F111" s="8" t="s">
        <v>63</v>
      </c>
      <c r="G111" s="84">
        <v>206</v>
      </c>
      <c r="H111" s="72">
        <v>1.92</v>
      </c>
      <c r="I111" s="73">
        <f t="shared" si="11"/>
        <v>0</v>
      </c>
      <c r="J111" s="74">
        <v>1.78</v>
      </c>
      <c r="K111" s="73">
        <f t="shared" si="12"/>
        <v>0</v>
      </c>
      <c r="L111" s="75">
        <v>1.64</v>
      </c>
      <c r="M111" s="76">
        <f>L111*N111</f>
        <v>0</v>
      </c>
      <c r="N111" s="76"/>
      <c r="O111" s="81">
        <f t="shared" si="13"/>
        <v>0</v>
      </c>
    </row>
    <row r="112" spans="1:15" s="3" customFormat="1" ht="77.25" customHeight="1" x14ac:dyDescent="0.25">
      <c r="A112" s="28"/>
      <c r="B112" s="39" t="s">
        <v>480</v>
      </c>
      <c r="C112" s="22" t="s">
        <v>479</v>
      </c>
      <c r="D112" s="9" t="s">
        <v>481</v>
      </c>
      <c r="E112" s="7" t="s">
        <v>62</v>
      </c>
      <c r="F112" s="8" t="s">
        <v>63</v>
      </c>
      <c r="G112" s="84">
        <v>206</v>
      </c>
      <c r="H112" s="72">
        <v>1.92</v>
      </c>
      <c r="I112" s="73">
        <f t="shared" si="11"/>
        <v>0</v>
      </c>
      <c r="J112" s="74">
        <v>1.78</v>
      </c>
      <c r="K112" s="73">
        <f t="shared" si="12"/>
        <v>0</v>
      </c>
      <c r="L112" s="75">
        <v>1.64</v>
      </c>
      <c r="M112" s="76">
        <f t="shared" ref="M112" si="18">L112*N112</f>
        <v>0</v>
      </c>
      <c r="N112" s="76"/>
      <c r="O112" s="81">
        <f t="shared" si="13"/>
        <v>0</v>
      </c>
    </row>
    <row r="113" spans="1:15" s="3" customFormat="1" ht="77.25" customHeight="1" x14ac:dyDescent="0.25">
      <c r="A113" s="28"/>
      <c r="B113" s="39" t="s">
        <v>482</v>
      </c>
      <c r="C113" s="22" t="s">
        <v>484</v>
      </c>
      <c r="D113" s="9" t="s">
        <v>483</v>
      </c>
      <c r="E113" s="7" t="s">
        <v>62</v>
      </c>
      <c r="F113" s="8" t="s">
        <v>63</v>
      </c>
      <c r="G113" s="84">
        <v>206</v>
      </c>
      <c r="H113" s="72">
        <v>1.92</v>
      </c>
      <c r="I113" s="73">
        <f t="shared" si="11"/>
        <v>0</v>
      </c>
      <c r="J113" s="74">
        <v>1.78</v>
      </c>
      <c r="K113" s="73">
        <f t="shared" si="12"/>
        <v>0</v>
      </c>
      <c r="L113" s="75">
        <v>1.64</v>
      </c>
      <c r="M113" s="76">
        <f>L113*N113</f>
        <v>0</v>
      </c>
      <c r="N113" s="76"/>
      <c r="O113" s="81">
        <f t="shared" si="13"/>
        <v>0</v>
      </c>
    </row>
    <row r="114" spans="1:15" s="3" customFormat="1" ht="77.25" customHeight="1" x14ac:dyDescent="0.25">
      <c r="A114" s="28"/>
      <c r="B114" s="39" t="s">
        <v>485</v>
      </c>
      <c r="C114" s="22" t="s">
        <v>486</v>
      </c>
      <c r="D114" s="9" t="s">
        <v>487</v>
      </c>
      <c r="E114" s="7" t="s">
        <v>62</v>
      </c>
      <c r="F114" s="8" t="s">
        <v>63</v>
      </c>
      <c r="G114" s="84">
        <v>206</v>
      </c>
      <c r="H114" s="72">
        <v>1.92</v>
      </c>
      <c r="I114" s="73">
        <f t="shared" si="11"/>
        <v>0</v>
      </c>
      <c r="J114" s="74">
        <v>1.78</v>
      </c>
      <c r="K114" s="73">
        <f t="shared" si="12"/>
        <v>0</v>
      </c>
      <c r="L114" s="75">
        <v>1.64</v>
      </c>
      <c r="M114" s="76">
        <f t="shared" si="15"/>
        <v>0</v>
      </c>
      <c r="N114" s="76"/>
      <c r="O114" s="81">
        <f t="shared" si="13"/>
        <v>0</v>
      </c>
    </row>
    <row r="115" spans="1:15" s="3" customFormat="1" ht="77.25" customHeight="1" x14ac:dyDescent="0.25">
      <c r="A115" s="28"/>
      <c r="B115" s="39" t="s">
        <v>488</v>
      </c>
      <c r="C115" s="22" t="s">
        <v>489</v>
      </c>
      <c r="D115" s="9" t="s">
        <v>490</v>
      </c>
      <c r="E115" s="7" t="s">
        <v>62</v>
      </c>
      <c r="F115" s="8" t="s">
        <v>63</v>
      </c>
      <c r="G115" s="84">
        <v>206</v>
      </c>
      <c r="H115" s="72">
        <v>1.92</v>
      </c>
      <c r="I115" s="73">
        <f t="shared" si="11"/>
        <v>0</v>
      </c>
      <c r="J115" s="74">
        <v>1.78</v>
      </c>
      <c r="K115" s="73">
        <f t="shared" si="12"/>
        <v>0</v>
      </c>
      <c r="L115" s="75">
        <v>1.64</v>
      </c>
      <c r="M115" s="76">
        <f>L115*N115</f>
        <v>0</v>
      </c>
      <c r="N115" s="76"/>
      <c r="O115" s="81">
        <f t="shared" si="13"/>
        <v>0</v>
      </c>
    </row>
    <row r="116" spans="1:15" s="3" customFormat="1" ht="77.25" customHeight="1" x14ac:dyDescent="0.25">
      <c r="A116" s="28"/>
      <c r="B116" s="39" t="s">
        <v>491</v>
      </c>
      <c r="C116" s="22" t="s">
        <v>492</v>
      </c>
      <c r="D116" s="9" t="s">
        <v>493</v>
      </c>
      <c r="E116" s="7" t="s">
        <v>62</v>
      </c>
      <c r="F116" s="8" t="s">
        <v>63</v>
      </c>
      <c r="G116" s="84">
        <v>206</v>
      </c>
      <c r="H116" s="72">
        <v>1.92</v>
      </c>
      <c r="I116" s="73">
        <f t="shared" si="11"/>
        <v>0</v>
      </c>
      <c r="J116" s="74">
        <v>1.78</v>
      </c>
      <c r="K116" s="73">
        <f t="shared" si="12"/>
        <v>0</v>
      </c>
      <c r="L116" s="75">
        <v>1.64</v>
      </c>
      <c r="M116" s="76">
        <f t="shared" si="15"/>
        <v>0</v>
      </c>
      <c r="N116" s="76"/>
      <c r="O116" s="81">
        <f t="shared" si="13"/>
        <v>0</v>
      </c>
    </row>
    <row r="117" spans="1:15" s="3" customFormat="1" ht="77.25" customHeight="1" x14ac:dyDescent="0.25">
      <c r="A117" s="28"/>
      <c r="B117" s="39" t="s">
        <v>494</v>
      </c>
      <c r="C117" s="22" t="s">
        <v>463</v>
      </c>
      <c r="D117" s="9" t="s">
        <v>495</v>
      </c>
      <c r="E117" s="7" t="s">
        <v>62</v>
      </c>
      <c r="F117" s="8" t="s">
        <v>63</v>
      </c>
      <c r="G117" s="84">
        <v>206</v>
      </c>
      <c r="H117" s="72">
        <v>1.92</v>
      </c>
      <c r="I117" s="73">
        <f t="shared" si="11"/>
        <v>0</v>
      </c>
      <c r="J117" s="74">
        <v>1.78</v>
      </c>
      <c r="K117" s="73">
        <f t="shared" si="12"/>
        <v>0</v>
      </c>
      <c r="L117" s="75">
        <v>1.64</v>
      </c>
      <c r="M117" s="76">
        <f t="shared" si="15"/>
        <v>0</v>
      </c>
      <c r="N117" s="76"/>
      <c r="O117" s="81">
        <f t="shared" si="13"/>
        <v>0</v>
      </c>
    </row>
    <row r="118" spans="1:15" s="3" customFormat="1" ht="77.25" customHeight="1" x14ac:dyDescent="0.25">
      <c r="A118" s="28"/>
      <c r="B118" s="39" t="s">
        <v>496</v>
      </c>
      <c r="C118" s="22" t="s">
        <v>469</v>
      </c>
      <c r="D118" s="9" t="s">
        <v>497</v>
      </c>
      <c r="E118" s="7" t="s">
        <v>62</v>
      </c>
      <c r="F118" s="8" t="s">
        <v>63</v>
      </c>
      <c r="G118" s="84">
        <v>206</v>
      </c>
      <c r="H118" s="72">
        <v>1.92</v>
      </c>
      <c r="I118" s="73">
        <f t="shared" si="11"/>
        <v>0</v>
      </c>
      <c r="J118" s="74">
        <v>1.78</v>
      </c>
      <c r="K118" s="73">
        <f t="shared" si="12"/>
        <v>0</v>
      </c>
      <c r="L118" s="75">
        <v>1.64</v>
      </c>
      <c r="M118" s="76">
        <f t="shared" si="15"/>
        <v>0</v>
      </c>
      <c r="N118" s="76"/>
      <c r="O118" s="81">
        <f t="shared" si="13"/>
        <v>0</v>
      </c>
    </row>
    <row r="119" spans="1:15" s="3" customFormat="1" ht="77.25" customHeight="1" x14ac:dyDescent="0.25">
      <c r="A119" s="28"/>
      <c r="B119" s="39" t="s">
        <v>498</v>
      </c>
      <c r="C119" s="22" t="s">
        <v>472</v>
      </c>
      <c r="D119" s="9" t="s">
        <v>499</v>
      </c>
      <c r="E119" s="7" t="s">
        <v>62</v>
      </c>
      <c r="F119" s="8" t="s">
        <v>63</v>
      </c>
      <c r="G119" s="84">
        <v>206</v>
      </c>
      <c r="H119" s="72">
        <v>1.92</v>
      </c>
      <c r="I119" s="73">
        <f t="shared" si="11"/>
        <v>0</v>
      </c>
      <c r="J119" s="74">
        <v>1.78</v>
      </c>
      <c r="K119" s="73">
        <f t="shared" si="12"/>
        <v>0</v>
      </c>
      <c r="L119" s="75">
        <v>1.64</v>
      </c>
      <c r="M119" s="76">
        <f t="shared" si="15"/>
        <v>0</v>
      </c>
      <c r="N119" s="76"/>
      <c r="O119" s="81">
        <f t="shared" si="13"/>
        <v>0</v>
      </c>
    </row>
    <row r="120" spans="1:15" s="3" customFormat="1" ht="77.25" customHeight="1" x14ac:dyDescent="0.25">
      <c r="A120" s="28"/>
      <c r="B120" s="39" t="s">
        <v>500</v>
      </c>
      <c r="C120" s="22" t="s">
        <v>501</v>
      </c>
      <c r="D120" s="9" t="s">
        <v>502</v>
      </c>
      <c r="E120" s="7" t="s">
        <v>62</v>
      </c>
      <c r="F120" s="8" t="s">
        <v>63</v>
      </c>
      <c r="G120" s="84">
        <v>206</v>
      </c>
      <c r="H120" s="72">
        <v>1.92</v>
      </c>
      <c r="I120" s="73">
        <f t="shared" si="11"/>
        <v>0</v>
      </c>
      <c r="J120" s="74">
        <v>1.78</v>
      </c>
      <c r="K120" s="73">
        <f t="shared" si="12"/>
        <v>0</v>
      </c>
      <c r="L120" s="75">
        <v>1.64</v>
      </c>
      <c r="M120" s="76">
        <f t="shared" si="15"/>
        <v>0</v>
      </c>
      <c r="N120" s="76"/>
      <c r="O120" s="81">
        <f t="shared" si="13"/>
        <v>0</v>
      </c>
    </row>
    <row r="121" spans="1:15" s="3" customFormat="1" ht="77.25" customHeight="1" x14ac:dyDescent="0.25">
      <c r="A121" s="28"/>
      <c r="B121" s="40">
        <v>159</v>
      </c>
      <c r="C121" s="22" t="s">
        <v>226</v>
      </c>
      <c r="D121" s="9" t="s">
        <v>298</v>
      </c>
      <c r="E121" s="7" t="s">
        <v>62</v>
      </c>
      <c r="F121" s="8" t="s">
        <v>63</v>
      </c>
      <c r="G121" s="84">
        <v>206</v>
      </c>
      <c r="H121" s="72">
        <v>1.92</v>
      </c>
      <c r="I121" s="73">
        <f t="shared" si="11"/>
        <v>0</v>
      </c>
      <c r="J121" s="74">
        <v>1.78</v>
      </c>
      <c r="K121" s="73">
        <f t="shared" si="12"/>
        <v>0</v>
      </c>
      <c r="L121" s="75">
        <v>1.64</v>
      </c>
      <c r="M121" s="76">
        <f t="shared" si="15"/>
        <v>0</v>
      </c>
      <c r="N121" s="76"/>
      <c r="O121" s="81">
        <f t="shared" si="13"/>
        <v>0</v>
      </c>
    </row>
    <row r="122" spans="1:15" s="3" customFormat="1" ht="77.25" customHeight="1" x14ac:dyDescent="0.25">
      <c r="A122" s="28"/>
      <c r="B122" s="40" t="s">
        <v>503</v>
      </c>
      <c r="C122" s="22" t="s">
        <v>504</v>
      </c>
      <c r="D122" s="9" t="s">
        <v>505</v>
      </c>
      <c r="E122" s="7" t="s">
        <v>62</v>
      </c>
      <c r="F122" s="8" t="s">
        <v>63</v>
      </c>
      <c r="G122" s="84">
        <v>206</v>
      </c>
      <c r="H122" s="72">
        <v>1.92</v>
      </c>
      <c r="I122" s="73">
        <f t="shared" si="11"/>
        <v>0</v>
      </c>
      <c r="J122" s="74">
        <v>1.78</v>
      </c>
      <c r="K122" s="73">
        <f t="shared" si="12"/>
        <v>0</v>
      </c>
      <c r="L122" s="75">
        <v>1.64</v>
      </c>
      <c r="M122" s="76">
        <f t="shared" si="15"/>
        <v>0</v>
      </c>
      <c r="N122" s="76"/>
      <c r="O122" s="81">
        <f t="shared" si="13"/>
        <v>0</v>
      </c>
    </row>
    <row r="123" spans="1:15" s="3" customFormat="1" ht="77.25" customHeight="1" x14ac:dyDescent="0.25">
      <c r="A123" s="28"/>
      <c r="B123" s="40">
        <v>161</v>
      </c>
      <c r="C123" s="22" t="s">
        <v>232</v>
      </c>
      <c r="D123" s="9" t="s">
        <v>299</v>
      </c>
      <c r="E123" s="7" t="s">
        <v>62</v>
      </c>
      <c r="F123" s="8" t="s">
        <v>63</v>
      </c>
      <c r="G123" s="84">
        <v>206</v>
      </c>
      <c r="H123" s="72">
        <v>1.92</v>
      </c>
      <c r="I123" s="73">
        <f t="shared" si="11"/>
        <v>0</v>
      </c>
      <c r="J123" s="74">
        <v>1.78</v>
      </c>
      <c r="K123" s="73">
        <f t="shared" si="12"/>
        <v>0</v>
      </c>
      <c r="L123" s="75">
        <v>1.64</v>
      </c>
      <c r="M123" s="76">
        <f t="shared" si="15"/>
        <v>0</v>
      </c>
      <c r="N123" s="76"/>
      <c r="O123" s="81">
        <f t="shared" si="13"/>
        <v>0</v>
      </c>
    </row>
    <row r="124" spans="1:15" s="3" customFormat="1" ht="77.25" customHeight="1" x14ac:dyDescent="0.25">
      <c r="A124" s="28"/>
      <c r="B124" s="40" t="s">
        <v>508</v>
      </c>
      <c r="C124" s="22" t="s">
        <v>506</v>
      </c>
      <c r="D124" s="9" t="s">
        <v>507</v>
      </c>
      <c r="E124" s="7" t="s">
        <v>62</v>
      </c>
      <c r="F124" s="8" t="s">
        <v>63</v>
      </c>
      <c r="G124" s="84">
        <v>206</v>
      </c>
      <c r="H124" s="72">
        <v>1.92</v>
      </c>
      <c r="I124" s="73">
        <f t="shared" si="11"/>
        <v>0</v>
      </c>
      <c r="J124" s="74">
        <v>1.78</v>
      </c>
      <c r="K124" s="73">
        <f t="shared" si="12"/>
        <v>0</v>
      </c>
      <c r="L124" s="75">
        <v>1.64</v>
      </c>
      <c r="M124" s="76">
        <f t="shared" si="15"/>
        <v>0</v>
      </c>
      <c r="N124" s="76"/>
      <c r="O124" s="81">
        <f t="shared" si="13"/>
        <v>0</v>
      </c>
    </row>
    <row r="125" spans="1:15" s="3" customFormat="1" ht="77.25" customHeight="1" x14ac:dyDescent="0.25">
      <c r="A125" s="28"/>
      <c r="B125" s="40" t="s">
        <v>509</v>
      </c>
      <c r="C125" s="22" t="s">
        <v>510</v>
      </c>
      <c r="D125" s="9" t="s">
        <v>511</v>
      </c>
      <c r="E125" s="7" t="s">
        <v>62</v>
      </c>
      <c r="F125" s="8" t="s">
        <v>63</v>
      </c>
      <c r="G125" s="84">
        <v>206</v>
      </c>
      <c r="H125" s="72">
        <v>1.92</v>
      </c>
      <c r="I125" s="73">
        <f t="shared" si="11"/>
        <v>0</v>
      </c>
      <c r="J125" s="74">
        <v>1.78</v>
      </c>
      <c r="K125" s="73">
        <f t="shared" si="12"/>
        <v>0</v>
      </c>
      <c r="L125" s="75">
        <v>1.64</v>
      </c>
      <c r="M125" s="76">
        <f t="shared" si="15"/>
        <v>0</v>
      </c>
      <c r="N125" s="76"/>
      <c r="O125" s="81">
        <f t="shared" si="13"/>
        <v>0</v>
      </c>
    </row>
    <row r="126" spans="1:15" s="3" customFormat="1" ht="77.25" customHeight="1" x14ac:dyDescent="0.25">
      <c r="A126" s="28"/>
      <c r="B126" s="40" t="s">
        <v>512</v>
      </c>
      <c r="C126" s="22" t="s">
        <v>513</v>
      </c>
      <c r="D126" s="9" t="s">
        <v>514</v>
      </c>
      <c r="E126" s="7" t="s">
        <v>62</v>
      </c>
      <c r="F126" s="8" t="s">
        <v>63</v>
      </c>
      <c r="G126" s="84">
        <v>206</v>
      </c>
      <c r="H126" s="72">
        <v>1.92</v>
      </c>
      <c r="I126" s="73">
        <f t="shared" si="11"/>
        <v>0</v>
      </c>
      <c r="J126" s="74">
        <v>1.78</v>
      </c>
      <c r="K126" s="73">
        <f t="shared" si="12"/>
        <v>0</v>
      </c>
      <c r="L126" s="75">
        <v>1.64</v>
      </c>
      <c r="M126" s="76">
        <f t="shared" si="15"/>
        <v>0</v>
      </c>
      <c r="N126" s="76"/>
      <c r="O126" s="81">
        <f t="shared" si="13"/>
        <v>0</v>
      </c>
    </row>
    <row r="127" spans="1:15" s="3" customFormat="1" ht="77.25" customHeight="1" x14ac:dyDescent="0.25">
      <c r="A127" s="28"/>
      <c r="B127" s="40" t="s">
        <v>515</v>
      </c>
      <c r="C127" s="22" t="s">
        <v>516</v>
      </c>
      <c r="D127" s="9" t="s">
        <v>517</v>
      </c>
      <c r="E127" s="7" t="s">
        <v>62</v>
      </c>
      <c r="F127" s="8" t="s">
        <v>63</v>
      </c>
      <c r="G127" s="84">
        <v>206</v>
      </c>
      <c r="H127" s="72">
        <v>1.92</v>
      </c>
      <c r="I127" s="73">
        <f t="shared" si="11"/>
        <v>0</v>
      </c>
      <c r="J127" s="74">
        <v>1.78</v>
      </c>
      <c r="K127" s="73">
        <f t="shared" si="12"/>
        <v>0</v>
      </c>
      <c r="L127" s="75">
        <v>1.64</v>
      </c>
      <c r="M127" s="76">
        <f t="shared" si="15"/>
        <v>0</v>
      </c>
      <c r="N127" s="76"/>
      <c r="O127" s="81">
        <f t="shared" si="13"/>
        <v>0</v>
      </c>
    </row>
    <row r="128" spans="1:15" s="3" customFormat="1" ht="77.25" customHeight="1" x14ac:dyDescent="0.25">
      <c r="A128" s="28"/>
      <c r="B128" s="40" t="s">
        <v>518</v>
      </c>
      <c r="C128" s="22" t="s">
        <v>519</v>
      </c>
      <c r="D128" s="9" t="s">
        <v>520</v>
      </c>
      <c r="E128" s="7" t="s">
        <v>62</v>
      </c>
      <c r="F128" s="8" t="s">
        <v>63</v>
      </c>
      <c r="G128" s="84">
        <v>206</v>
      </c>
      <c r="H128" s="72">
        <v>1.92</v>
      </c>
      <c r="I128" s="73">
        <f t="shared" si="11"/>
        <v>0</v>
      </c>
      <c r="J128" s="74">
        <v>1.78</v>
      </c>
      <c r="K128" s="73">
        <f t="shared" si="12"/>
        <v>0</v>
      </c>
      <c r="L128" s="75">
        <v>1.64</v>
      </c>
      <c r="M128" s="76">
        <f t="shared" si="15"/>
        <v>0</v>
      </c>
      <c r="N128" s="76"/>
      <c r="O128" s="81">
        <f t="shared" si="13"/>
        <v>0</v>
      </c>
    </row>
    <row r="129" spans="1:15" s="3" customFormat="1" ht="77.25" customHeight="1" x14ac:dyDescent="0.25">
      <c r="A129" s="28"/>
      <c r="B129" s="40" t="s">
        <v>521</v>
      </c>
      <c r="C129" s="22" t="s">
        <v>522</v>
      </c>
      <c r="D129" s="9" t="s">
        <v>523</v>
      </c>
      <c r="E129" s="7" t="s">
        <v>62</v>
      </c>
      <c r="F129" s="8" t="s">
        <v>63</v>
      </c>
      <c r="G129" s="84">
        <v>206</v>
      </c>
      <c r="H129" s="72">
        <v>1.92</v>
      </c>
      <c r="I129" s="73">
        <f t="shared" si="11"/>
        <v>0</v>
      </c>
      <c r="J129" s="74">
        <v>1.78</v>
      </c>
      <c r="K129" s="73">
        <f t="shared" si="12"/>
        <v>0</v>
      </c>
      <c r="L129" s="75">
        <v>1.64</v>
      </c>
      <c r="M129" s="76">
        <f t="shared" si="15"/>
        <v>0</v>
      </c>
      <c r="N129" s="76"/>
      <c r="O129" s="81">
        <f t="shared" si="13"/>
        <v>0</v>
      </c>
    </row>
    <row r="130" spans="1:15" s="3" customFormat="1" ht="77.25" customHeight="1" x14ac:dyDescent="0.25">
      <c r="A130" s="28"/>
      <c r="B130" s="40" t="s">
        <v>526</v>
      </c>
      <c r="C130" s="22" t="s">
        <v>527</v>
      </c>
      <c r="D130" s="9" t="s">
        <v>528</v>
      </c>
      <c r="E130" s="7" t="s">
        <v>62</v>
      </c>
      <c r="F130" s="8" t="s">
        <v>63</v>
      </c>
      <c r="G130" s="84">
        <v>206</v>
      </c>
      <c r="H130" s="72">
        <v>1.92</v>
      </c>
      <c r="I130" s="73">
        <f t="shared" si="11"/>
        <v>0</v>
      </c>
      <c r="J130" s="74">
        <v>1.78</v>
      </c>
      <c r="K130" s="73">
        <f t="shared" si="12"/>
        <v>0</v>
      </c>
      <c r="L130" s="75">
        <v>1.64</v>
      </c>
      <c r="M130" s="76">
        <f t="shared" si="15"/>
        <v>0</v>
      </c>
      <c r="N130" s="76"/>
      <c r="O130" s="81">
        <f t="shared" si="13"/>
        <v>0</v>
      </c>
    </row>
    <row r="131" spans="1:15" s="3" customFormat="1" ht="77.25" customHeight="1" x14ac:dyDescent="0.25">
      <c r="A131" s="28"/>
      <c r="B131" s="40">
        <v>169</v>
      </c>
      <c r="C131" s="22" t="s">
        <v>231</v>
      </c>
      <c r="D131" s="9" t="s">
        <v>300</v>
      </c>
      <c r="E131" s="7" t="s">
        <v>62</v>
      </c>
      <c r="F131" s="8" t="s">
        <v>63</v>
      </c>
      <c r="G131" s="84">
        <v>206</v>
      </c>
      <c r="H131" s="72">
        <v>1.92</v>
      </c>
      <c r="I131" s="73">
        <f t="shared" si="11"/>
        <v>0</v>
      </c>
      <c r="J131" s="74">
        <v>1.78</v>
      </c>
      <c r="K131" s="73">
        <f t="shared" si="12"/>
        <v>0</v>
      </c>
      <c r="L131" s="75">
        <v>1.64</v>
      </c>
      <c r="M131" s="76">
        <f t="shared" si="15"/>
        <v>0</v>
      </c>
      <c r="N131" s="76"/>
      <c r="O131" s="81">
        <f t="shared" si="13"/>
        <v>0</v>
      </c>
    </row>
    <row r="132" spans="1:15" s="3" customFormat="1" ht="77.25" customHeight="1" x14ac:dyDescent="0.25">
      <c r="A132" s="28"/>
      <c r="B132" s="40" t="s">
        <v>529</v>
      </c>
      <c r="C132" s="22" t="s">
        <v>530</v>
      </c>
      <c r="D132" s="9"/>
      <c r="E132" s="7" t="s">
        <v>62</v>
      </c>
      <c r="F132" s="8" t="s">
        <v>63</v>
      </c>
      <c r="G132" s="84">
        <v>206</v>
      </c>
      <c r="H132" s="72">
        <v>1.92</v>
      </c>
      <c r="I132" s="73">
        <f t="shared" si="11"/>
        <v>0</v>
      </c>
      <c r="J132" s="74">
        <v>1.78</v>
      </c>
      <c r="K132" s="73">
        <f t="shared" si="12"/>
        <v>0</v>
      </c>
      <c r="L132" s="75">
        <v>1.64</v>
      </c>
      <c r="M132" s="76">
        <f t="shared" si="15"/>
        <v>0</v>
      </c>
      <c r="N132" s="76"/>
      <c r="O132" s="81">
        <f t="shared" si="13"/>
        <v>0</v>
      </c>
    </row>
    <row r="133" spans="1:15" s="3" customFormat="1" ht="77.25" customHeight="1" x14ac:dyDescent="0.25">
      <c r="A133" s="28"/>
      <c r="B133" s="40" t="s">
        <v>525</v>
      </c>
      <c r="C133" s="22" t="s">
        <v>231</v>
      </c>
      <c r="D133" s="9" t="s">
        <v>524</v>
      </c>
      <c r="E133" s="7" t="s">
        <v>62</v>
      </c>
      <c r="F133" s="8" t="s">
        <v>63</v>
      </c>
      <c r="G133" s="84">
        <v>206</v>
      </c>
      <c r="H133" s="72">
        <v>1.92</v>
      </c>
      <c r="I133" s="73">
        <f t="shared" si="11"/>
        <v>0</v>
      </c>
      <c r="J133" s="74">
        <v>1.78</v>
      </c>
      <c r="K133" s="73">
        <f t="shared" si="12"/>
        <v>0</v>
      </c>
      <c r="L133" s="75">
        <v>1.64</v>
      </c>
      <c r="M133" s="76">
        <f t="shared" si="15"/>
        <v>0</v>
      </c>
      <c r="N133" s="76"/>
      <c r="O133" s="81">
        <f t="shared" si="13"/>
        <v>0</v>
      </c>
    </row>
    <row r="134" spans="1:15" s="3" customFormat="1" ht="77.25" customHeight="1" x14ac:dyDescent="0.25">
      <c r="A134" s="28"/>
      <c r="B134" s="39">
        <v>172</v>
      </c>
      <c r="C134" s="22" t="s">
        <v>228</v>
      </c>
      <c r="D134" s="9" t="s">
        <v>301</v>
      </c>
      <c r="E134" s="7" t="s">
        <v>62</v>
      </c>
      <c r="F134" s="8" t="s">
        <v>63</v>
      </c>
      <c r="G134" s="84">
        <v>206</v>
      </c>
      <c r="H134" s="72">
        <v>1.92</v>
      </c>
      <c r="I134" s="73">
        <f t="shared" si="11"/>
        <v>0</v>
      </c>
      <c r="J134" s="74">
        <v>1.78</v>
      </c>
      <c r="K134" s="73">
        <f t="shared" si="12"/>
        <v>0</v>
      </c>
      <c r="L134" s="75">
        <v>1.64</v>
      </c>
      <c r="M134" s="76">
        <f t="shared" si="15"/>
        <v>0</v>
      </c>
      <c r="N134" s="76"/>
      <c r="O134" s="81">
        <f t="shared" si="13"/>
        <v>0</v>
      </c>
    </row>
    <row r="135" spans="1:15" s="3" customFormat="1" ht="77.25" customHeight="1" x14ac:dyDescent="0.25">
      <c r="A135" s="28"/>
      <c r="B135" s="39" t="s">
        <v>532</v>
      </c>
      <c r="C135" s="22" t="s">
        <v>531</v>
      </c>
      <c r="D135" s="9" t="s">
        <v>536</v>
      </c>
      <c r="E135" s="7" t="s">
        <v>62</v>
      </c>
      <c r="F135" s="8" t="s">
        <v>63</v>
      </c>
      <c r="G135" s="84">
        <v>206</v>
      </c>
      <c r="H135" s="72">
        <v>1.92</v>
      </c>
      <c r="I135" s="73">
        <f t="shared" si="11"/>
        <v>0</v>
      </c>
      <c r="J135" s="74">
        <v>1.78</v>
      </c>
      <c r="K135" s="73">
        <f t="shared" si="12"/>
        <v>0</v>
      </c>
      <c r="L135" s="75">
        <v>1.64</v>
      </c>
      <c r="M135" s="76">
        <f t="shared" si="15"/>
        <v>0</v>
      </c>
      <c r="N135" s="76"/>
      <c r="O135" s="81">
        <f t="shared" si="13"/>
        <v>0</v>
      </c>
    </row>
    <row r="136" spans="1:15" s="3" customFormat="1" ht="77.25" customHeight="1" x14ac:dyDescent="0.25">
      <c r="A136" s="28"/>
      <c r="B136" s="39">
        <v>174</v>
      </c>
      <c r="C136" s="22" t="s">
        <v>177</v>
      </c>
      <c r="D136" s="9" t="s">
        <v>302</v>
      </c>
      <c r="E136" s="7" t="s">
        <v>62</v>
      </c>
      <c r="F136" s="8" t="s">
        <v>63</v>
      </c>
      <c r="G136" s="84">
        <v>206</v>
      </c>
      <c r="H136" s="72">
        <v>1.92</v>
      </c>
      <c r="I136" s="73">
        <f t="shared" si="11"/>
        <v>0</v>
      </c>
      <c r="J136" s="74">
        <v>1.78</v>
      </c>
      <c r="K136" s="73">
        <f t="shared" si="12"/>
        <v>0</v>
      </c>
      <c r="L136" s="75">
        <v>1.64</v>
      </c>
      <c r="M136" s="76">
        <f t="shared" si="15"/>
        <v>0</v>
      </c>
      <c r="N136" s="76"/>
      <c r="O136" s="81">
        <f t="shared" si="13"/>
        <v>0</v>
      </c>
    </row>
    <row r="137" spans="1:15" s="3" customFormat="1" ht="77.25" customHeight="1" x14ac:dyDescent="0.25">
      <c r="A137" s="28"/>
      <c r="B137" s="39" t="s">
        <v>533</v>
      </c>
      <c r="C137" s="22" t="s">
        <v>534</v>
      </c>
      <c r="D137" s="23" t="s">
        <v>535</v>
      </c>
      <c r="E137" s="7" t="s">
        <v>62</v>
      </c>
      <c r="F137" s="8" t="s">
        <v>63</v>
      </c>
      <c r="G137" s="84">
        <v>206</v>
      </c>
      <c r="H137" s="72">
        <v>1.92</v>
      </c>
      <c r="I137" s="73">
        <f t="shared" si="11"/>
        <v>0</v>
      </c>
      <c r="J137" s="74">
        <v>1.78</v>
      </c>
      <c r="K137" s="73">
        <f t="shared" si="12"/>
        <v>0</v>
      </c>
      <c r="L137" s="75">
        <v>1.64</v>
      </c>
      <c r="M137" s="76">
        <f t="shared" si="15"/>
        <v>0</v>
      </c>
      <c r="N137" s="76"/>
      <c r="O137" s="81">
        <f t="shared" si="13"/>
        <v>0</v>
      </c>
    </row>
    <row r="138" spans="1:15" s="3" customFormat="1" ht="77.25" customHeight="1" x14ac:dyDescent="0.25">
      <c r="A138" s="28"/>
      <c r="B138" s="39" t="s">
        <v>537</v>
      </c>
      <c r="C138" s="22" t="s">
        <v>538</v>
      </c>
      <c r="D138" s="23" t="s">
        <v>539</v>
      </c>
      <c r="E138" s="7" t="s">
        <v>62</v>
      </c>
      <c r="F138" s="8" t="s">
        <v>63</v>
      </c>
      <c r="G138" s="84">
        <v>206</v>
      </c>
      <c r="H138" s="72">
        <v>1.92</v>
      </c>
      <c r="I138" s="73">
        <f t="shared" si="11"/>
        <v>0</v>
      </c>
      <c r="J138" s="74">
        <v>1.78</v>
      </c>
      <c r="K138" s="73">
        <f t="shared" si="12"/>
        <v>0</v>
      </c>
      <c r="L138" s="75">
        <v>1.64</v>
      </c>
      <c r="M138" s="76">
        <f t="shared" si="15"/>
        <v>0</v>
      </c>
      <c r="N138" s="76"/>
      <c r="O138" s="81">
        <f t="shared" si="13"/>
        <v>0</v>
      </c>
    </row>
    <row r="139" spans="1:15" s="3" customFormat="1" ht="77.25" customHeight="1" x14ac:dyDescent="0.25">
      <c r="A139" s="28"/>
      <c r="B139" s="40">
        <v>177</v>
      </c>
      <c r="C139" s="14" t="s">
        <v>233</v>
      </c>
      <c r="D139" s="9" t="s">
        <v>303</v>
      </c>
      <c r="E139" s="7" t="s">
        <v>62</v>
      </c>
      <c r="F139" s="8" t="s">
        <v>63</v>
      </c>
      <c r="G139" s="84">
        <v>206</v>
      </c>
      <c r="H139" s="72">
        <v>1.92</v>
      </c>
      <c r="I139" s="73">
        <f t="shared" si="11"/>
        <v>0</v>
      </c>
      <c r="J139" s="74">
        <v>1.78</v>
      </c>
      <c r="K139" s="73">
        <f t="shared" si="12"/>
        <v>0</v>
      </c>
      <c r="L139" s="75">
        <v>1.64</v>
      </c>
      <c r="M139" s="76">
        <f t="shared" si="15"/>
        <v>0</v>
      </c>
      <c r="N139" s="76"/>
      <c r="O139" s="81">
        <f t="shared" si="13"/>
        <v>0</v>
      </c>
    </row>
    <row r="140" spans="1:15" s="3" customFormat="1" ht="77.25" customHeight="1" x14ac:dyDescent="0.25">
      <c r="A140" s="28"/>
      <c r="B140" s="39">
        <v>178</v>
      </c>
      <c r="C140" s="22" t="s">
        <v>168</v>
      </c>
      <c r="D140" s="9" t="s">
        <v>304</v>
      </c>
      <c r="E140" s="7" t="s">
        <v>62</v>
      </c>
      <c r="F140" s="8" t="s">
        <v>63</v>
      </c>
      <c r="G140" s="84">
        <v>206</v>
      </c>
      <c r="H140" s="72">
        <v>1.92</v>
      </c>
      <c r="I140" s="73">
        <f t="shared" si="11"/>
        <v>0</v>
      </c>
      <c r="J140" s="74">
        <v>1.78</v>
      </c>
      <c r="K140" s="73">
        <f t="shared" si="12"/>
        <v>0</v>
      </c>
      <c r="L140" s="75">
        <v>1.64</v>
      </c>
      <c r="M140" s="76">
        <f t="shared" si="15"/>
        <v>0</v>
      </c>
      <c r="N140" s="76"/>
      <c r="O140" s="81">
        <f t="shared" si="13"/>
        <v>0</v>
      </c>
    </row>
    <row r="141" spans="1:15" s="3" customFormat="1" ht="77.25" customHeight="1" x14ac:dyDescent="0.25">
      <c r="A141" s="28"/>
      <c r="B141" s="40">
        <v>179</v>
      </c>
      <c r="C141" s="14" t="s">
        <v>178</v>
      </c>
      <c r="D141" s="9" t="s">
        <v>305</v>
      </c>
      <c r="E141" s="7" t="s">
        <v>62</v>
      </c>
      <c r="F141" s="8" t="s">
        <v>63</v>
      </c>
      <c r="G141" s="84">
        <v>206</v>
      </c>
      <c r="H141" s="72">
        <v>1.92</v>
      </c>
      <c r="I141" s="73">
        <f t="shared" si="11"/>
        <v>0</v>
      </c>
      <c r="J141" s="74">
        <v>1.78</v>
      </c>
      <c r="K141" s="73">
        <f t="shared" si="12"/>
        <v>0</v>
      </c>
      <c r="L141" s="75">
        <v>1.64</v>
      </c>
      <c r="M141" s="76">
        <f t="shared" si="15"/>
        <v>0</v>
      </c>
      <c r="N141" s="76"/>
      <c r="O141" s="81">
        <f t="shared" si="13"/>
        <v>0</v>
      </c>
    </row>
    <row r="142" spans="1:15" s="3" customFormat="1" ht="77.25" customHeight="1" x14ac:dyDescent="0.25">
      <c r="A142" s="28"/>
      <c r="B142" s="39">
        <v>342</v>
      </c>
      <c r="C142" s="22" t="s">
        <v>164</v>
      </c>
      <c r="D142" s="9" t="s">
        <v>306</v>
      </c>
      <c r="E142" s="7" t="s">
        <v>62</v>
      </c>
      <c r="F142" s="8" t="s">
        <v>63</v>
      </c>
      <c r="G142" s="84">
        <v>206</v>
      </c>
      <c r="H142" s="72">
        <v>1.92</v>
      </c>
      <c r="I142" s="73">
        <f t="shared" si="11"/>
        <v>0</v>
      </c>
      <c r="J142" s="74">
        <v>1.78</v>
      </c>
      <c r="K142" s="73">
        <f t="shared" si="12"/>
        <v>0</v>
      </c>
      <c r="L142" s="75">
        <v>1.64</v>
      </c>
      <c r="M142" s="76">
        <f t="shared" si="15"/>
        <v>0</v>
      </c>
      <c r="N142" s="76"/>
      <c r="O142" s="81">
        <f t="shared" si="13"/>
        <v>0</v>
      </c>
    </row>
    <row r="143" spans="1:15" s="3" customFormat="1" ht="77.25" customHeight="1" x14ac:dyDescent="0.25">
      <c r="A143" s="28"/>
      <c r="B143" s="39" t="s">
        <v>540</v>
      </c>
      <c r="C143" s="22" t="s">
        <v>541</v>
      </c>
      <c r="D143" s="23" t="s">
        <v>542</v>
      </c>
      <c r="E143" s="7" t="s">
        <v>62</v>
      </c>
      <c r="F143" s="8" t="s">
        <v>63</v>
      </c>
      <c r="G143" s="84">
        <v>206</v>
      </c>
      <c r="H143" s="72">
        <v>1.92</v>
      </c>
      <c r="I143" s="73">
        <f t="shared" ref="I143:I206" si="19">H143*N143</f>
        <v>0</v>
      </c>
      <c r="J143" s="74">
        <v>1.78</v>
      </c>
      <c r="K143" s="73">
        <f t="shared" ref="K143:K206" si="20">J143*N143</f>
        <v>0</v>
      </c>
      <c r="L143" s="75">
        <v>1.64</v>
      </c>
      <c r="M143" s="76">
        <f t="shared" si="15"/>
        <v>0</v>
      </c>
      <c r="N143" s="76"/>
      <c r="O143" s="81">
        <f t="shared" si="13"/>
        <v>0</v>
      </c>
    </row>
    <row r="144" spans="1:15" s="3" customFormat="1" ht="77.25" customHeight="1" x14ac:dyDescent="0.25">
      <c r="A144" s="28"/>
      <c r="B144" s="39">
        <v>182</v>
      </c>
      <c r="C144" s="22" t="s">
        <v>163</v>
      </c>
      <c r="D144" s="9" t="s">
        <v>307</v>
      </c>
      <c r="E144" s="7" t="s">
        <v>62</v>
      </c>
      <c r="F144" s="8" t="s">
        <v>63</v>
      </c>
      <c r="G144" s="84">
        <v>206</v>
      </c>
      <c r="H144" s="72">
        <v>1.92</v>
      </c>
      <c r="I144" s="73">
        <f t="shared" si="19"/>
        <v>0</v>
      </c>
      <c r="J144" s="74">
        <v>1.78</v>
      </c>
      <c r="K144" s="73">
        <f t="shared" si="20"/>
        <v>0</v>
      </c>
      <c r="L144" s="75">
        <v>1.64</v>
      </c>
      <c r="M144" s="76">
        <f t="shared" si="15"/>
        <v>0</v>
      </c>
      <c r="N144" s="76"/>
      <c r="O144" s="81">
        <f t="shared" si="13"/>
        <v>0</v>
      </c>
    </row>
    <row r="145" spans="1:15" s="3" customFormat="1" ht="77.25" customHeight="1" x14ac:dyDescent="0.25">
      <c r="A145" s="28"/>
      <c r="B145" s="40">
        <v>183</v>
      </c>
      <c r="C145" s="14" t="s">
        <v>169</v>
      </c>
      <c r="D145" s="9" t="s">
        <v>308</v>
      </c>
      <c r="E145" s="7" t="s">
        <v>62</v>
      </c>
      <c r="F145" s="8" t="s">
        <v>63</v>
      </c>
      <c r="G145" s="84">
        <v>206</v>
      </c>
      <c r="H145" s="72">
        <v>1.92</v>
      </c>
      <c r="I145" s="73">
        <f t="shared" si="19"/>
        <v>0</v>
      </c>
      <c r="J145" s="74">
        <v>1.78</v>
      </c>
      <c r="K145" s="73">
        <f t="shared" si="20"/>
        <v>0</v>
      </c>
      <c r="L145" s="75">
        <v>1.64</v>
      </c>
      <c r="M145" s="76">
        <f t="shared" si="15"/>
        <v>0</v>
      </c>
      <c r="N145" s="76"/>
      <c r="O145" s="81">
        <f t="shared" si="13"/>
        <v>0</v>
      </c>
    </row>
    <row r="146" spans="1:15" s="3" customFormat="1" ht="77.25" customHeight="1" x14ac:dyDescent="0.25">
      <c r="A146" s="28"/>
      <c r="B146" s="39">
        <v>184</v>
      </c>
      <c r="C146" s="22" t="s">
        <v>176</v>
      </c>
      <c r="D146" s="9" t="s">
        <v>309</v>
      </c>
      <c r="E146" s="7" t="s">
        <v>62</v>
      </c>
      <c r="F146" s="8" t="s">
        <v>63</v>
      </c>
      <c r="G146" s="84">
        <v>206</v>
      </c>
      <c r="H146" s="72">
        <v>1.92</v>
      </c>
      <c r="I146" s="73">
        <f t="shared" si="19"/>
        <v>0</v>
      </c>
      <c r="J146" s="74">
        <v>1.78</v>
      </c>
      <c r="K146" s="73">
        <f t="shared" si="20"/>
        <v>0</v>
      </c>
      <c r="L146" s="75">
        <v>1.64</v>
      </c>
      <c r="M146" s="76">
        <f t="shared" si="15"/>
        <v>0</v>
      </c>
      <c r="N146" s="76"/>
      <c r="O146" s="81">
        <f t="shared" si="13"/>
        <v>0</v>
      </c>
    </row>
    <row r="147" spans="1:15" s="3" customFormat="1" ht="77.25" customHeight="1" x14ac:dyDescent="0.25">
      <c r="A147" s="28"/>
      <c r="B147" s="40">
        <v>185</v>
      </c>
      <c r="C147" s="22" t="s">
        <v>171</v>
      </c>
      <c r="D147" s="9" t="s">
        <v>310</v>
      </c>
      <c r="E147" s="7" t="s">
        <v>62</v>
      </c>
      <c r="F147" s="8" t="s">
        <v>63</v>
      </c>
      <c r="G147" s="84">
        <v>206</v>
      </c>
      <c r="H147" s="72">
        <v>1.92</v>
      </c>
      <c r="I147" s="73">
        <f t="shared" si="19"/>
        <v>0</v>
      </c>
      <c r="J147" s="74">
        <v>1.78</v>
      </c>
      <c r="K147" s="73">
        <f t="shared" si="20"/>
        <v>0</v>
      </c>
      <c r="L147" s="75">
        <v>1.64</v>
      </c>
      <c r="M147" s="76">
        <f t="shared" si="15"/>
        <v>0</v>
      </c>
      <c r="N147" s="76"/>
      <c r="O147" s="81">
        <f t="shared" ref="O147:O210" si="21">N147*1</f>
        <v>0</v>
      </c>
    </row>
    <row r="148" spans="1:15" s="3" customFormat="1" ht="77.25" customHeight="1" x14ac:dyDescent="0.25">
      <c r="A148" s="28"/>
      <c r="B148" s="39">
        <v>186</v>
      </c>
      <c r="C148" s="22" t="s">
        <v>172</v>
      </c>
      <c r="D148" s="9" t="s">
        <v>311</v>
      </c>
      <c r="E148" s="7" t="s">
        <v>62</v>
      </c>
      <c r="F148" s="8" t="s">
        <v>63</v>
      </c>
      <c r="G148" s="84">
        <v>206</v>
      </c>
      <c r="H148" s="72">
        <v>1.92</v>
      </c>
      <c r="I148" s="73">
        <f t="shared" si="19"/>
        <v>0</v>
      </c>
      <c r="J148" s="74">
        <v>1.78</v>
      </c>
      <c r="K148" s="73">
        <f t="shared" si="20"/>
        <v>0</v>
      </c>
      <c r="L148" s="75">
        <v>1.64</v>
      </c>
      <c r="M148" s="76">
        <f>L148*N148</f>
        <v>0</v>
      </c>
      <c r="N148" s="76"/>
      <c r="O148" s="81">
        <f t="shared" si="21"/>
        <v>0</v>
      </c>
    </row>
    <row r="149" spans="1:15" s="3" customFormat="1" ht="77.25" customHeight="1" x14ac:dyDescent="0.25">
      <c r="A149" s="28"/>
      <c r="B149" s="40">
        <v>187</v>
      </c>
      <c r="C149" s="22" t="s">
        <v>174</v>
      </c>
      <c r="D149" s="9" t="s">
        <v>312</v>
      </c>
      <c r="E149" s="7" t="s">
        <v>62</v>
      </c>
      <c r="F149" s="8" t="s">
        <v>63</v>
      </c>
      <c r="G149" s="84">
        <v>206</v>
      </c>
      <c r="H149" s="72">
        <v>1.92</v>
      </c>
      <c r="I149" s="73">
        <f t="shared" si="19"/>
        <v>0</v>
      </c>
      <c r="J149" s="74">
        <v>1.78</v>
      </c>
      <c r="K149" s="73">
        <f t="shared" si="20"/>
        <v>0</v>
      </c>
      <c r="L149" s="75">
        <v>1.64</v>
      </c>
      <c r="M149" s="76">
        <f t="shared" ref="M149" si="22">L149*N149</f>
        <v>0</v>
      </c>
      <c r="N149" s="76"/>
      <c r="O149" s="81">
        <f t="shared" si="21"/>
        <v>0</v>
      </c>
    </row>
    <row r="150" spans="1:15" s="3" customFormat="1" ht="77.25" customHeight="1" x14ac:dyDescent="0.25">
      <c r="A150" s="28"/>
      <c r="B150" s="39">
        <v>188</v>
      </c>
      <c r="C150" s="22" t="s">
        <v>173</v>
      </c>
      <c r="D150" s="9" t="s">
        <v>313</v>
      </c>
      <c r="E150" s="7" t="s">
        <v>62</v>
      </c>
      <c r="F150" s="8" t="s">
        <v>63</v>
      </c>
      <c r="G150" s="84">
        <v>206</v>
      </c>
      <c r="H150" s="72">
        <v>1.92</v>
      </c>
      <c r="I150" s="73">
        <f t="shared" si="19"/>
        <v>0</v>
      </c>
      <c r="J150" s="74">
        <v>1.78</v>
      </c>
      <c r="K150" s="73">
        <f t="shared" si="20"/>
        <v>0</v>
      </c>
      <c r="L150" s="75">
        <v>1.64</v>
      </c>
      <c r="M150" s="76">
        <f t="shared" si="15"/>
        <v>0</v>
      </c>
      <c r="N150" s="76"/>
      <c r="O150" s="81">
        <f t="shared" si="21"/>
        <v>0</v>
      </c>
    </row>
    <row r="151" spans="1:15" s="3" customFormat="1" ht="77.25" customHeight="1" x14ac:dyDescent="0.25">
      <c r="A151" s="28"/>
      <c r="B151" s="40">
        <v>189</v>
      </c>
      <c r="C151" s="22" t="s">
        <v>165</v>
      </c>
      <c r="D151" s="9" t="s">
        <v>314</v>
      </c>
      <c r="E151" s="7" t="s">
        <v>62</v>
      </c>
      <c r="F151" s="8" t="s">
        <v>63</v>
      </c>
      <c r="G151" s="84">
        <v>206</v>
      </c>
      <c r="H151" s="72">
        <v>1.92</v>
      </c>
      <c r="I151" s="73">
        <f t="shared" si="19"/>
        <v>0</v>
      </c>
      <c r="J151" s="74">
        <v>1.78</v>
      </c>
      <c r="K151" s="73">
        <f t="shared" si="20"/>
        <v>0</v>
      </c>
      <c r="L151" s="75">
        <v>1.64</v>
      </c>
      <c r="M151" s="76">
        <f t="shared" si="15"/>
        <v>0</v>
      </c>
      <c r="N151" s="76"/>
      <c r="O151" s="81">
        <f t="shared" si="21"/>
        <v>0</v>
      </c>
    </row>
    <row r="152" spans="1:15" s="3" customFormat="1" ht="77.25" customHeight="1" x14ac:dyDescent="0.25">
      <c r="A152" s="28"/>
      <c r="B152" s="39">
        <v>190</v>
      </c>
      <c r="C152" s="22" t="s">
        <v>166</v>
      </c>
      <c r="D152" s="9" t="s">
        <v>315</v>
      </c>
      <c r="E152" s="7" t="s">
        <v>62</v>
      </c>
      <c r="F152" s="8" t="s">
        <v>63</v>
      </c>
      <c r="G152" s="84">
        <v>206</v>
      </c>
      <c r="H152" s="72">
        <v>1.92</v>
      </c>
      <c r="I152" s="73">
        <f t="shared" si="19"/>
        <v>0</v>
      </c>
      <c r="J152" s="74">
        <v>1.78</v>
      </c>
      <c r="K152" s="73">
        <f t="shared" si="20"/>
        <v>0</v>
      </c>
      <c r="L152" s="75">
        <v>1.64</v>
      </c>
      <c r="M152" s="76">
        <f t="shared" ref="M152:M178" si="23">L152*N152</f>
        <v>0</v>
      </c>
      <c r="N152" s="76"/>
      <c r="O152" s="81">
        <f t="shared" si="21"/>
        <v>0</v>
      </c>
    </row>
    <row r="153" spans="1:15" s="3" customFormat="1" ht="77.25" customHeight="1" x14ac:dyDescent="0.25">
      <c r="A153" s="28"/>
      <c r="B153" s="39" t="s">
        <v>543</v>
      </c>
      <c r="C153" s="22" t="s">
        <v>544</v>
      </c>
      <c r="D153" s="23" t="s">
        <v>545</v>
      </c>
      <c r="E153" s="7" t="s">
        <v>62</v>
      </c>
      <c r="F153" s="8" t="s">
        <v>63</v>
      </c>
      <c r="G153" s="84">
        <v>206</v>
      </c>
      <c r="H153" s="72">
        <v>1.92</v>
      </c>
      <c r="I153" s="73">
        <f t="shared" si="19"/>
        <v>0</v>
      </c>
      <c r="J153" s="74">
        <v>1.78</v>
      </c>
      <c r="K153" s="73">
        <f t="shared" si="20"/>
        <v>0</v>
      </c>
      <c r="L153" s="75">
        <v>1.64</v>
      </c>
      <c r="M153" s="76">
        <f t="shared" si="23"/>
        <v>0</v>
      </c>
      <c r="N153" s="76"/>
      <c r="O153" s="81">
        <f t="shared" si="21"/>
        <v>0</v>
      </c>
    </row>
    <row r="154" spans="1:15" s="3" customFormat="1" ht="77.25" customHeight="1" x14ac:dyDescent="0.25">
      <c r="A154" s="28"/>
      <c r="B154" s="39">
        <v>192</v>
      </c>
      <c r="C154" s="22" t="s">
        <v>170</v>
      </c>
      <c r="D154" s="9" t="s">
        <v>316</v>
      </c>
      <c r="E154" s="7" t="s">
        <v>62</v>
      </c>
      <c r="F154" s="8" t="s">
        <v>63</v>
      </c>
      <c r="G154" s="84">
        <v>206</v>
      </c>
      <c r="H154" s="72">
        <v>1.92</v>
      </c>
      <c r="I154" s="73">
        <f t="shared" si="19"/>
        <v>0</v>
      </c>
      <c r="J154" s="74">
        <v>1.78</v>
      </c>
      <c r="K154" s="73">
        <f t="shared" si="20"/>
        <v>0</v>
      </c>
      <c r="L154" s="75">
        <v>1.64</v>
      </c>
      <c r="M154" s="76">
        <f t="shared" si="23"/>
        <v>0</v>
      </c>
      <c r="N154" s="76"/>
      <c r="O154" s="81">
        <f t="shared" si="21"/>
        <v>0</v>
      </c>
    </row>
    <row r="155" spans="1:15" s="3" customFormat="1" ht="77.25" customHeight="1" x14ac:dyDescent="0.25">
      <c r="A155" s="28"/>
      <c r="B155" s="40">
        <v>193</v>
      </c>
      <c r="C155" s="22" t="s">
        <v>224</v>
      </c>
      <c r="D155" s="9" t="s">
        <v>317</v>
      </c>
      <c r="E155" s="7" t="s">
        <v>62</v>
      </c>
      <c r="F155" s="8" t="s">
        <v>63</v>
      </c>
      <c r="G155" s="84">
        <v>206</v>
      </c>
      <c r="H155" s="72">
        <v>1.92</v>
      </c>
      <c r="I155" s="73">
        <f t="shared" si="19"/>
        <v>0</v>
      </c>
      <c r="J155" s="74">
        <v>1.78</v>
      </c>
      <c r="K155" s="73">
        <f t="shared" si="20"/>
        <v>0</v>
      </c>
      <c r="L155" s="75">
        <v>1.64</v>
      </c>
      <c r="M155" s="76">
        <f t="shared" si="23"/>
        <v>0</v>
      </c>
      <c r="N155" s="76"/>
      <c r="O155" s="81">
        <f t="shared" si="21"/>
        <v>0</v>
      </c>
    </row>
    <row r="156" spans="1:15" s="3" customFormat="1" ht="77.25" customHeight="1" x14ac:dyDescent="0.25">
      <c r="A156" s="28"/>
      <c r="B156" s="39">
        <v>194</v>
      </c>
      <c r="C156" s="22" t="s">
        <v>239</v>
      </c>
      <c r="D156" s="9" t="s">
        <v>318</v>
      </c>
      <c r="E156" s="7" t="s">
        <v>62</v>
      </c>
      <c r="F156" s="8" t="s">
        <v>63</v>
      </c>
      <c r="G156" s="84">
        <v>206</v>
      </c>
      <c r="H156" s="72">
        <v>1.92</v>
      </c>
      <c r="I156" s="73">
        <f t="shared" si="19"/>
        <v>0</v>
      </c>
      <c r="J156" s="74">
        <v>1.78</v>
      </c>
      <c r="K156" s="73">
        <f t="shared" si="20"/>
        <v>0</v>
      </c>
      <c r="L156" s="75">
        <v>1.64</v>
      </c>
      <c r="M156" s="76">
        <f>L156*N156</f>
        <v>0</v>
      </c>
      <c r="N156" s="76"/>
      <c r="O156" s="81">
        <f t="shared" si="21"/>
        <v>0</v>
      </c>
    </row>
    <row r="157" spans="1:15" s="3" customFormat="1" ht="77.25" customHeight="1" x14ac:dyDescent="0.25">
      <c r="A157" s="28"/>
      <c r="B157" s="40">
        <v>195</v>
      </c>
      <c r="C157" s="22" t="s">
        <v>167</v>
      </c>
      <c r="D157" s="9" t="s">
        <v>319</v>
      </c>
      <c r="E157" s="7" t="s">
        <v>62</v>
      </c>
      <c r="F157" s="8" t="s">
        <v>63</v>
      </c>
      <c r="G157" s="84">
        <v>206</v>
      </c>
      <c r="H157" s="72">
        <v>1.92</v>
      </c>
      <c r="I157" s="73">
        <f t="shared" si="19"/>
        <v>0</v>
      </c>
      <c r="J157" s="74">
        <v>1.78</v>
      </c>
      <c r="K157" s="73">
        <f t="shared" si="20"/>
        <v>0</v>
      </c>
      <c r="L157" s="75">
        <v>1.64</v>
      </c>
      <c r="M157" s="76">
        <f t="shared" ref="M157" si="24">L157*N157</f>
        <v>0</v>
      </c>
      <c r="N157" s="76"/>
      <c r="O157" s="81">
        <f t="shared" si="21"/>
        <v>0</v>
      </c>
    </row>
    <row r="158" spans="1:15" s="3" customFormat="1" ht="77.25" customHeight="1" x14ac:dyDescent="0.25">
      <c r="A158" s="28"/>
      <c r="B158" s="40" t="s">
        <v>546</v>
      </c>
      <c r="C158" s="22" t="s">
        <v>547</v>
      </c>
      <c r="D158" s="23" t="s">
        <v>548</v>
      </c>
      <c r="E158" s="7"/>
      <c r="F158" s="8" t="s">
        <v>63</v>
      </c>
      <c r="G158" s="84">
        <v>206</v>
      </c>
      <c r="H158" s="72">
        <v>1.92</v>
      </c>
      <c r="I158" s="73">
        <f t="shared" si="19"/>
        <v>0</v>
      </c>
      <c r="J158" s="74">
        <v>1.78</v>
      </c>
      <c r="K158" s="73">
        <f t="shared" si="20"/>
        <v>0</v>
      </c>
      <c r="L158" s="75">
        <v>1.64</v>
      </c>
      <c r="M158" s="76">
        <f t="shared" si="23"/>
        <v>0</v>
      </c>
      <c r="N158" s="76"/>
      <c r="O158" s="81">
        <f t="shared" si="21"/>
        <v>0</v>
      </c>
    </row>
    <row r="159" spans="1:15" s="3" customFormat="1" ht="77.25" customHeight="1" x14ac:dyDescent="0.25">
      <c r="A159" s="28"/>
      <c r="B159" s="40">
        <v>197</v>
      </c>
      <c r="C159" s="22" t="s">
        <v>175</v>
      </c>
      <c r="D159" s="9" t="s">
        <v>320</v>
      </c>
      <c r="E159" s="7" t="s">
        <v>62</v>
      </c>
      <c r="F159" s="8" t="s">
        <v>63</v>
      </c>
      <c r="G159" s="84">
        <v>206</v>
      </c>
      <c r="H159" s="72">
        <v>1.92</v>
      </c>
      <c r="I159" s="73">
        <f t="shared" si="19"/>
        <v>0</v>
      </c>
      <c r="J159" s="74">
        <v>1.78</v>
      </c>
      <c r="K159" s="73">
        <f t="shared" si="20"/>
        <v>0</v>
      </c>
      <c r="L159" s="75">
        <v>1.64</v>
      </c>
      <c r="M159" s="76">
        <f>L159*N159</f>
        <v>0</v>
      </c>
      <c r="N159" s="76"/>
      <c r="O159" s="81">
        <f t="shared" si="21"/>
        <v>0</v>
      </c>
    </row>
    <row r="160" spans="1:15" s="3" customFormat="1" ht="77.25" customHeight="1" x14ac:dyDescent="0.25">
      <c r="A160" s="28"/>
      <c r="B160" s="41">
        <v>198</v>
      </c>
      <c r="C160" s="22" t="s">
        <v>241</v>
      </c>
      <c r="D160" s="9" t="s">
        <v>321</v>
      </c>
      <c r="E160" s="7" t="s">
        <v>62</v>
      </c>
      <c r="F160" s="8" t="s">
        <v>63</v>
      </c>
      <c r="G160" s="84">
        <v>206</v>
      </c>
      <c r="H160" s="72">
        <v>1.92</v>
      </c>
      <c r="I160" s="73">
        <f t="shared" si="19"/>
        <v>0</v>
      </c>
      <c r="J160" s="74">
        <v>1.78</v>
      </c>
      <c r="K160" s="73">
        <f t="shared" si="20"/>
        <v>0</v>
      </c>
      <c r="L160" s="75">
        <v>1.64</v>
      </c>
      <c r="M160" s="76">
        <f t="shared" ref="M160" si="25">L160*N160</f>
        <v>0</v>
      </c>
      <c r="N160" s="76"/>
      <c r="O160" s="81">
        <f t="shared" si="21"/>
        <v>0</v>
      </c>
    </row>
    <row r="161" spans="1:15" s="3" customFormat="1" ht="77.25" customHeight="1" x14ac:dyDescent="0.25">
      <c r="A161" s="28"/>
      <c r="B161" s="39" t="s">
        <v>563</v>
      </c>
      <c r="C161" s="22" t="s">
        <v>549</v>
      </c>
      <c r="D161" s="9" t="s">
        <v>550</v>
      </c>
      <c r="E161" s="7" t="s">
        <v>62</v>
      </c>
      <c r="F161" s="8" t="s">
        <v>63</v>
      </c>
      <c r="G161" s="84">
        <v>206</v>
      </c>
      <c r="H161" s="72">
        <v>1.92</v>
      </c>
      <c r="I161" s="73">
        <f t="shared" si="19"/>
        <v>0</v>
      </c>
      <c r="J161" s="74">
        <v>1.78</v>
      </c>
      <c r="K161" s="73">
        <f t="shared" si="20"/>
        <v>0</v>
      </c>
      <c r="L161" s="75">
        <v>1.64</v>
      </c>
      <c r="M161" s="76">
        <f>L161*N161</f>
        <v>0</v>
      </c>
      <c r="N161" s="76"/>
      <c r="O161" s="81">
        <f t="shared" si="21"/>
        <v>0</v>
      </c>
    </row>
    <row r="162" spans="1:15" s="3" customFormat="1" ht="30" customHeight="1" x14ac:dyDescent="0.25">
      <c r="A162" s="86" t="s">
        <v>150</v>
      </c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123"/>
      <c r="O162" s="81">
        <f t="shared" si="21"/>
        <v>0</v>
      </c>
    </row>
    <row r="163" spans="1:15" s="3" customFormat="1" ht="77.25" customHeight="1" x14ac:dyDescent="0.25">
      <c r="A163" s="28"/>
      <c r="B163" s="39">
        <v>200</v>
      </c>
      <c r="C163" s="14" t="s">
        <v>138</v>
      </c>
      <c r="D163" s="9" t="s">
        <v>322</v>
      </c>
      <c r="E163" s="7" t="s">
        <v>62</v>
      </c>
      <c r="F163" s="8" t="s">
        <v>63</v>
      </c>
      <c r="G163" s="85">
        <v>206</v>
      </c>
      <c r="H163" s="72">
        <v>1.92</v>
      </c>
      <c r="I163" s="73">
        <f t="shared" si="19"/>
        <v>0</v>
      </c>
      <c r="J163" s="74">
        <v>1.78</v>
      </c>
      <c r="K163" s="73">
        <f t="shared" si="20"/>
        <v>0</v>
      </c>
      <c r="L163" s="75">
        <v>1.64</v>
      </c>
      <c r="M163" s="76">
        <f>L163*N163</f>
        <v>0</v>
      </c>
      <c r="N163" s="76"/>
      <c r="O163" s="81">
        <f t="shared" si="21"/>
        <v>0</v>
      </c>
    </row>
    <row r="164" spans="1:15" s="3" customFormat="1" ht="77.25" customHeight="1" x14ac:dyDescent="0.25">
      <c r="A164" s="28"/>
      <c r="B164" s="40">
        <v>201</v>
      </c>
      <c r="C164" s="22" t="s">
        <v>139</v>
      </c>
      <c r="D164" s="9" t="s">
        <v>323</v>
      </c>
      <c r="E164" s="7" t="s">
        <v>62</v>
      </c>
      <c r="F164" s="8" t="s">
        <v>63</v>
      </c>
      <c r="G164" s="85">
        <v>206</v>
      </c>
      <c r="H164" s="72">
        <v>1.92</v>
      </c>
      <c r="I164" s="73">
        <f t="shared" si="19"/>
        <v>0</v>
      </c>
      <c r="J164" s="74">
        <v>1.78</v>
      </c>
      <c r="K164" s="73">
        <f t="shared" si="20"/>
        <v>0</v>
      </c>
      <c r="L164" s="75">
        <v>1.64</v>
      </c>
      <c r="M164" s="76">
        <f t="shared" ref="M164:M165" si="26">L164*N164</f>
        <v>0</v>
      </c>
      <c r="N164" s="76"/>
      <c r="O164" s="81">
        <f t="shared" si="21"/>
        <v>0</v>
      </c>
    </row>
    <row r="165" spans="1:15" s="3" customFormat="1" ht="77.25" customHeight="1" x14ac:dyDescent="0.25">
      <c r="A165" s="28"/>
      <c r="B165" s="39">
        <v>202</v>
      </c>
      <c r="C165" s="22" t="s">
        <v>157</v>
      </c>
      <c r="D165" s="9" t="s">
        <v>324</v>
      </c>
      <c r="E165" s="7" t="s">
        <v>62</v>
      </c>
      <c r="F165" s="8" t="s">
        <v>63</v>
      </c>
      <c r="G165" s="85">
        <v>206</v>
      </c>
      <c r="H165" s="72">
        <v>1.92</v>
      </c>
      <c r="I165" s="73">
        <f t="shared" si="19"/>
        <v>0</v>
      </c>
      <c r="J165" s="74">
        <v>1.78</v>
      </c>
      <c r="K165" s="73">
        <f t="shared" si="20"/>
        <v>0</v>
      </c>
      <c r="L165" s="75">
        <v>1.64</v>
      </c>
      <c r="M165" s="76">
        <f t="shared" si="26"/>
        <v>0</v>
      </c>
      <c r="N165" s="76"/>
      <c r="O165" s="81">
        <f t="shared" si="21"/>
        <v>0</v>
      </c>
    </row>
    <row r="166" spans="1:15" s="3" customFormat="1" ht="77.25" customHeight="1" x14ac:dyDescent="0.25">
      <c r="A166" s="28"/>
      <c r="B166" s="40">
        <v>203</v>
      </c>
      <c r="C166" s="22" t="s">
        <v>140</v>
      </c>
      <c r="D166" s="9" t="s">
        <v>325</v>
      </c>
      <c r="E166" s="7" t="s">
        <v>62</v>
      </c>
      <c r="F166" s="8" t="s">
        <v>63</v>
      </c>
      <c r="G166" s="85">
        <v>206</v>
      </c>
      <c r="H166" s="72">
        <v>1.92</v>
      </c>
      <c r="I166" s="73">
        <f t="shared" si="19"/>
        <v>0</v>
      </c>
      <c r="J166" s="74">
        <v>1.78</v>
      </c>
      <c r="K166" s="73">
        <f t="shared" si="20"/>
        <v>0</v>
      </c>
      <c r="L166" s="75">
        <v>1.64</v>
      </c>
      <c r="M166" s="76">
        <f t="shared" si="23"/>
        <v>0</v>
      </c>
      <c r="N166" s="76"/>
      <c r="O166" s="81">
        <f t="shared" si="21"/>
        <v>0</v>
      </c>
    </row>
    <row r="167" spans="1:15" s="3" customFormat="1" ht="77.25" customHeight="1" x14ac:dyDescent="0.25">
      <c r="A167" s="28"/>
      <c r="B167" s="39">
        <v>204</v>
      </c>
      <c r="C167" s="22" t="s">
        <v>141</v>
      </c>
      <c r="D167" s="9" t="s">
        <v>325</v>
      </c>
      <c r="E167" s="7" t="s">
        <v>62</v>
      </c>
      <c r="F167" s="8" t="s">
        <v>63</v>
      </c>
      <c r="G167" s="85">
        <v>206</v>
      </c>
      <c r="H167" s="72">
        <v>1.92</v>
      </c>
      <c r="I167" s="73">
        <f t="shared" si="19"/>
        <v>0</v>
      </c>
      <c r="J167" s="74">
        <v>1.78</v>
      </c>
      <c r="K167" s="73">
        <f t="shared" si="20"/>
        <v>0</v>
      </c>
      <c r="L167" s="75">
        <v>1.64</v>
      </c>
      <c r="M167" s="76">
        <f t="shared" si="23"/>
        <v>0</v>
      </c>
      <c r="N167" s="76"/>
      <c r="O167" s="81">
        <f t="shared" si="21"/>
        <v>0</v>
      </c>
    </row>
    <row r="168" spans="1:15" s="3" customFormat="1" ht="77.25" customHeight="1" x14ac:dyDescent="0.25">
      <c r="A168" s="28"/>
      <c r="B168" s="40">
        <v>205</v>
      </c>
      <c r="C168" s="22" t="s">
        <v>142</v>
      </c>
      <c r="D168" s="9" t="s">
        <v>326</v>
      </c>
      <c r="E168" s="7" t="s">
        <v>62</v>
      </c>
      <c r="F168" s="8" t="s">
        <v>63</v>
      </c>
      <c r="G168" s="85">
        <v>206</v>
      </c>
      <c r="H168" s="72">
        <v>1.92</v>
      </c>
      <c r="I168" s="73">
        <f t="shared" si="19"/>
        <v>0</v>
      </c>
      <c r="J168" s="74">
        <v>1.78</v>
      </c>
      <c r="K168" s="73">
        <f t="shared" si="20"/>
        <v>0</v>
      </c>
      <c r="L168" s="75">
        <v>1.64</v>
      </c>
      <c r="M168" s="76">
        <f t="shared" si="23"/>
        <v>0</v>
      </c>
      <c r="N168" s="76"/>
      <c r="O168" s="81">
        <f t="shared" si="21"/>
        <v>0</v>
      </c>
    </row>
    <row r="169" spans="1:15" s="3" customFormat="1" ht="77.25" customHeight="1" x14ac:dyDescent="0.25">
      <c r="A169" s="28"/>
      <c r="B169" s="39">
        <v>206</v>
      </c>
      <c r="C169" s="22" t="s">
        <v>146</v>
      </c>
      <c r="D169" s="9" t="s">
        <v>327</v>
      </c>
      <c r="E169" s="7" t="s">
        <v>62</v>
      </c>
      <c r="F169" s="8" t="s">
        <v>63</v>
      </c>
      <c r="G169" s="85">
        <v>206</v>
      </c>
      <c r="H169" s="72">
        <v>1.92</v>
      </c>
      <c r="I169" s="73">
        <f t="shared" si="19"/>
        <v>0</v>
      </c>
      <c r="J169" s="74">
        <v>1.78</v>
      </c>
      <c r="K169" s="73">
        <f t="shared" si="20"/>
        <v>0</v>
      </c>
      <c r="L169" s="75">
        <v>1.64</v>
      </c>
      <c r="M169" s="76">
        <f t="shared" si="23"/>
        <v>0</v>
      </c>
      <c r="N169" s="76"/>
      <c r="O169" s="81">
        <f t="shared" si="21"/>
        <v>0</v>
      </c>
    </row>
    <row r="170" spans="1:15" s="3" customFormat="1" ht="77.25" customHeight="1" x14ac:dyDescent="0.25">
      <c r="A170" s="28"/>
      <c r="B170" s="40">
        <v>207</v>
      </c>
      <c r="C170" s="22" t="s">
        <v>144</v>
      </c>
      <c r="D170" s="9" t="s">
        <v>328</v>
      </c>
      <c r="E170" s="7" t="s">
        <v>62</v>
      </c>
      <c r="F170" s="8" t="s">
        <v>63</v>
      </c>
      <c r="G170" s="85">
        <v>206</v>
      </c>
      <c r="H170" s="72">
        <v>1.92</v>
      </c>
      <c r="I170" s="73">
        <f t="shared" si="19"/>
        <v>0</v>
      </c>
      <c r="J170" s="74">
        <v>1.78</v>
      </c>
      <c r="K170" s="73">
        <f t="shared" si="20"/>
        <v>0</v>
      </c>
      <c r="L170" s="75">
        <v>1.64</v>
      </c>
      <c r="M170" s="76">
        <f t="shared" si="23"/>
        <v>0</v>
      </c>
      <c r="N170" s="76"/>
      <c r="O170" s="81">
        <f t="shared" si="21"/>
        <v>0</v>
      </c>
    </row>
    <row r="171" spans="1:15" s="3" customFormat="1" ht="77.25" customHeight="1" x14ac:dyDescent="0.25">
      <c r="A171" s="28"/>
      <c r="B171" s="39">
        <v>208</v>
      </c>
      <c r="C171" s="22" t="s">
        <v>149</v>
      </c>
      <c r="D171" s="9" t="s">
        <v>329</v>
      </c>
      <c r="E171" s="7" t="s">
        <v>62</v>
      </c>
      <c r="F171" s="8" t="s">
        <v>63</v>
      </c>
      <c r="G171" s="85">
        <v>206</v>
      </c>
      <c r="H171" s="72">
        <v>1.92</v>
      </c>
      <c r="I171" s="73">
        <f t="shared" si="19"/>
        <v>0</v>
      </c>
      <c r="J171" s="74">
        <v>1.78</v>
      </c>
      <c r="K171" s="73">
        <f t="shared" si="20"/>
        <v>0</v>
      </c>
      <c r="L171" s="75">
        <v>1.64</v>
      </c>
      <c r="M171" s="76">
        <f t="shared" si="23"/>
        <v>0</v>
      </c>
      <c r="N171" s="76"/>
      <c r="O171" s="81">
        <f t="shared" si="21"/>
        <v>0</v>
      </c>
    </row>
    <row r="172" spans="1:15" s="3" customFormat="1" ht="77.25" customHeight="1" x14ac:dyDescent="0.25">
      <c r="A172" s="28"/>
      <c r="B172" s="40">
        <v>209</v>
      </c>
      <c r="C172" s="22" t="s">
        <v>145</v>
      </c>
      <c r="D172" s="9" t="s">
        <v>330</v>
      </c>
      <c r="E172" s="7" t="s">
        <v>62</v>
      </c>
      <c r="F172" s="8" t="s">
        <v>63</v>
      </c>
      <c r="G172" s="85">
        <v>206</v>
      </c>
      <c r="H172" s="72">
        <v>1.92</v>
      </c>
      <c r="I172" s="73">
        <f t="shared" si="19"/>
        <v>0</v>
      </c>
      <c r="J172" s="74">
        <v>1.78</v>
      </c>
      <c r="K172" s="73">
        <f t="shared" si="20"/>
        <v>0</v>
      </c>
      <c r="L172" s="75">
        <v>1.64</v>
      </c>
      <c r="M172" s="76">
        <f t="shared" si="23"/>
        <v>0</v>
      </c>
      <c r="N172" s="78"/>
      <c r="O172" s="81">
        <f t="shared" si="21"/>
        <v>0</v>
      </c>
    </row>
    <row r="173" spans="1:15" s="3" customFormat="1" ht="77.25" customHeight="1" x14ac:dyDescent="0.25">
      <c r="A173" s="28"/>
      <c r="B173" s="39">
        <v>210</v>
      </c>
      <c r="C173" s="22" t="s">
        <v>148</v>
      </c>
      <c r="D173" s="9" t="s">
        <v>331</v>
      </c>
      <c r="E173" s="7" t="s">
        <v>62</v>
      </c>
      <c r="F173" s="8" t="s">
        <v>63</v>
      </c>
      <c r="G173" s="85">
        <v>206</v>
      </c>
      <c r="H173" s="72">
        <v>1.92</v>
      </c>
      <c r="I173" s="73">
        <f t="shared" si="19"/>
        <v>0</v>
      </c>
      <c r="J173" s="74">
        <v>1.78</v>
      </c>
      <c r="K173" s="73">
        <f t="shared" si="20"/>
        <v>0</v>
      </c>
      <c r="L173" s="75">
        <v>1.64</v>
      </c>
      <c r="M173" s="76">
        <f t="shared" si="23"/>
        <v>0</v>
      </c>
      <c r="N173" s="76"/>
      <c r="O173" s="81">
        <f t="shared" si="21"/>
        <v>0</v>
      </c>
    </row>
    <row r="174" spans="1:15" s="3" customFormat="1" ht="77.25" customHeight="1" x14ac:dyDescent="0.25">
      <c r="A174" s="28"/>
      <c r="B174" s="40">
        <v>211</v>
      </c>
      <c r="C174" s="22" t="s">
        <v>147</v>
      </c>
      <c r="D174" s="9" t="s">
        <v>332</v>
      </c>
      <c r="E174" s="7" t="s">
        <v>62</v>
      </c>
      <c r="F174" s="8" t="s">
        <v>63</v>
      </c>
      <c r="G174" s="85">
        <v>206</v>
      </c>
      <c r="H174" s="72">
        <v>1.92</v>
      </c>
      <c r="I174" s="73">
        <f t="shared" si="19"/>
        <v>0</v>
      </c>
      <c r="J174" s="74">
        <v>1.78</v>
      </c>
      <c r="K174" s="73">
        <f t="shared" si="20"/>
        <v>0</v>
      </c>
      <c r="L174" s="75">
        <v>1.64</v>
      </c>
      <c r="M174" s="76">
        <f t="shared" si="23"/>
        <v>0</v>
      </c>
      <c r="N174" s="76"/>
      <c r="O174" s="81">
        <f t="shared" si="21"/>
        <v>0</v>
      </c>
    </row>
    <row r="175" spans="1:15" s="3" customFormat="1" ht="77.25" customHeight="1" x14ac:dyDescent="0.25">
      <c r="A175" s="28"/>
      <c r="B175" s="39">
        <v>212</v>
      </c>
      <c r="C175" s="22" t="s">
        <v>143</v>
      </c>
      <c r="D175" s="9" t="s">
        <v>333</v>
      </c>
      <c r="E175" s="7" t="s">
        <v>62</v>
      </c>
      <c r="F175" s="8" t="s">
        <v>63</v>
      </c>
      <c r="G175" s="85">
        <v>206</v>
      </c>
      <c r="H175" s="72">
        <v>1.92</v>
      </c>
      <c r="I175" s="73">
        <f t="shared" si="19"/>
        <v>0</v>
      </c>
      <c r="J175" s="74">
        <v>1.78</v>
      </c>
      <c r="K175" s="73">
        <f t="shared" si="20"/>
        <v>0</v>
      </c>
      <c r="L175" s="75">
        <v>1.64</v>
      </c>
      <c r="M175" s="76">
        <f t="shared" si="23"/>
        <v>0</v>
      </c>
      <c r="N175" s="76"/>
      <c r="O175" s="81">
        <f t="shared" si="21"/>
        <v>0</v>
      </c>
    </row>
    <row r="176" spans="1:15" s="3" customFormat="1" ht="77.25" customHeight="1" x14ac:dyDescent="0.25">
      <c r="A176" s="28"/>
      <c r="B176" s="40">
        <v>213</v>
      </c>
      <c r="C176" s="22" t="s">
        <v>158</v>
      </c>
      <c r="D176" s="9" t="s">
        <v>334</v>
      </c>
      <c r="E176" s="7" t="s">
        <v>62</v>
      </c>
      <c r="F176" s="8" t="s">
        <v>63</v>
      </c>
      <c r="G176" s="85">
        <v>206</v>
      </c>
      <c r="H176" s="72">
        <v>1.92</v>
      </c>
      <c r="I176" s="73">
        <f t="shared" si="19"/>
        <v>0</v>
      </c>
      <c r="J176" s="74">
        <v>1.78</v>
      </c>
      <c r="K176" s="73">
        <f t="shared" si="20"/>
        <v>0</v>
      </c>
      <c r="L176" s="75">
        <v>1.64</v>
      </c>
      <c r="M176" s="76">
        <f t="shared" si="23"/>
        <v>0</v>
      </c>
      <c r="N176" s="76"/>
      <c r="O176" s="81">
        <f t="shared" si="21"/>
        <v>0</v>
      </c>
    </row>
    <row r="177" spans="1:15" s="3" customFormat="1" ht="77.25" customHeight="1" x14ac:dyDescent="0.25">
      <c r="A177" s="28"/>
      <c r="B177" s="39">
        <v>214</v>
      </c>
      <c r="C177" s="22" t="s">
        <v>211</v>
      </c>
      <c r="D177" s="9" t="s">
        <v>335</v>
      </c>
      <c r="E177" s="7" t="s">
        <v>62</v>
      </c>
      <c r="F177" s="8" t="s">
        <v>63</v>
      </c>
      <c r="G177" s="85">
        <v>206</v>
      </c>
      <c r="H177" s="72">
        <v>1.92</v>
      </c>
      <c r="I177" s="73">
        <f t="shared" si="19"/>
        <v>0</v>
      </c>
      <c r="J177" s="74">
        <v>1.78</v>
      </c>
      <c r="K177" s="73">
        <f t="shared" si="20"/>
        <v>0</v>
      </c>
      <c r="L177" s="75">
        <v>1.64</v>
      </c>
      <c r="M177" s="76">
        <f t="shared" si="23"/>
        <v>0</v>
      </c>
      <c r="N177" s="76"/>
      <c r="O177" s="81">
        <f t="shared" si="21"/>
        <v>0</v>
      </c>
    </row>
    <row r="178" spans="1:15" s="3" customFormat="1" ht="77.25" customHeight="1" x14ac:dyDescent="0.25">
      <c r="A178" s="28"/>
      <c r="B178" s="40">
        <v>215</v>
      </c>
      <c r="C178" s="22" t="s">
        <v>212</v>
      </c>
      <c r="D178" s="9" t="s">
        <v>336</v>
      </c>
      <c r="E178" s="7" t="s">
        <v>62</v>
      </c>
      <c r="F178" s="8" t="s">
        <v>63</v>
      </c>
      <c r="G178" s="85">
        <v>206</v>
      </c>
      <c r="H178" s="72">
        <v>1.92</v>
      </c>
      <c r="I178" s="73">
        <f t="shared" si="19"/>
        <v>0</v>
      </c>
      <c r="J178" s="74">
        <v>1.78</v>
      </c>
      <c r="K178" s="73">
        <f t="shared" si="20"/>
        <v>0</v>
      </c>
      <c r="L178" s="75">
        <v>1.64</v>
      </c>
      <c r="M178" s="76">
        <f t="shared" si="23"/>
        <v>0</v>
      </c>
      <c r="N178" s="76"/>
      <c r="O178" s="81">
        <f t="shared" si="21"/>
        <v>0</v>
      </c>
    </row>
    <row r="179" spans="1:15" s="3" customFormat="1" ht="77.25" customHeight="1" x14ac:dyDescent="0.25">
      <c r="A179" s="28"/>
      <c r="B179" s="39">
        <v>216</v>
      </c>
      <c r="C179" s="22" t="s">
        <v>238</v>
      </c>
      <c r="D179" s="9" t="s">
        <v>337</v>
      </c>
      <c r="E179" s="7" t="s">
        <v>62</v>
      </c>
      <c r="F179" s="8" t="s">
        <v>63</v>
      </c>
      <c r="G179" s="85">
        <v>206</v>
      </c>
      <c r="H179" s="72">
        <v>1.92</v>
      </c>
      <c r="I179" s="73">
        <f t="shared" si="19"/>
        <v>0</v>
      </c>
      <c r="J179" s="74">
        <v>1.78</v>
      </c>
      <c r="K179" s="73">
        <f t="shared" si="20"/>
        <v>0</v>
      </c>
      <c r="L179" s="75">
        <v>1.64</v>
      </c>
      <c r="M179" s="76">
        <f t="shared" ref="M179:M180" si="27">L179*N179</f>
        <v>0</v>
      </c>
      <c r="N179" s="76"/>
      <c r="O179" s="81">
        <f t="shared" si="21"/>
        <v>0</v>
      </c>
    </row>
    <row r="180" spans="1:15" s="3" customFormat="1" ht="77.25" customHeight="1" x14ac:dyDescent="0.25">
      <c r="A180" s="28"/>
      <c r="B180" s="39" t="s">
        <v>579</v>
      </c>
      <c r="C180" s="22" t="s">
        <v>580</v>
      </c>
      <c r="D180" s="9" t="s">
        <v>581</v>
      </c>
      <c r="E180" s="7" t="s">
        <v>62</v>
      </c>
      <c r="F180" s="8" t="s">
        <v>63</v>
      </c>
      <c r="G180" s="85">
        <v>206</v>
      </c>
      <c r="H180" s="72">
        <v>1.92</v>
      </c>
      <c r="I180" s="73">
        <f t="shared" si="19"/>
        <v>0</v>
      </c>
      <c r="J180" s="74">
        <v>1.78</v>
      </c>
      <c r="K180" s="73">
        <f t="shared" si="20"/>
        <v>0</v>
      </c>
      <c r="L180" s="75">
        <v>1.64</v>
      </c>
      <c r="M180" s="76">
        <f t="shared" si="27"/>
        <v>0</v>
      </c>
      <c r="N180" s="76"/>
      <c r="O180" s="81">
        <f t="shared" si="21"/>
        <v>0</v>
      </c>
    </row>
    <row r="181" spans="1:15" s="3" customFormat="1" ht="77.25" customHeight="1" x14ac:dyDescent="0.25">
      <c r="A181" s="28"/>
      <c r="B181" s="39">
        <v>218</v>
      </c>
      <c r="C181" s="22" t="s">
        <v>234</v>
      </c>
      <c r="D181" s="9" t="s">
        <v>338</v>
      </c>
      <c r="E181" s="7" t="s">
        <v>62</v>
      </c>
      <c r="F181" s="8" t="s">
        <v>63</v>
      </c>
      <c r="G181" s="85">
        <v>206</v>
      </c>
      <c r="H181" s="72">
        <v>1.92</v>
      </c>
      <c r="I181" s="73">
        <f t="shared" si="19"/>
        <v>0</v>
      </c>
      <c r="J181" s="74">
        <v>1.78</v>
      </c>
      <c r="K181" s="73">
        <f t="shared" si="20"/>
        <v>0</v>
      </c>
      <c r="L181" s="75">
        <v>1.64</v>
      </c>
      <c r="M181" s="76">
        <f>L181*N181</f>
        <v>0</v>
      </c>
      <c r="N181" s="76"/>
      <c r="O181" s="81">
        <f t="shared" si="21"/>
        <v>0</v>
      </c>
    </row>
    <row r="182" spans="1:15" s="3" customFormat="1" ht="77.25" customHeight="1" x14ac:dyDescent="0.25">
      <c r="A182" s="28"/>
      <c r="B182" s="40">
        <v>219</v>
      </c>
      <c r="C182" s="22" t="s">
        <v>225</v>
      </c>
      <c r="D182" s="9" t="s">
        <v>339</v>
      </c>
      <c r="E182" s="7" t="s">
        <v>62</v>
      </c>
      <c r="F182" s="8" t="s">
        <v>63</v>
      </c>
      <c r="G182" s="85">
        <v>206</v>
      </c>
      <c r="H182" s="72">
        <v>1.92</v>
      </c>
      <c r="I182" s="73">
        <f t="shared" si="19"/>
        <v>0</v>
      </c>
      <c r="J182" s="74">
        <v>1.78</v>
      </c>
      <c r="K182" s="73">
        <f t="shared" si="20"/>
        <v>0</v>
      </c>
      <c r="L182" s="75">
        <v>1.64</v>
      </c>
      <c r="M182" s="76">
        <f t="shared" ref="M182:M245" si="28">L182*N182</f>
        <v>0</v>
      </c>
      <c r="N182" s="76"/>
      <c r="O182" s="81">
        <f t="shared" si="21"/>
        <v>0</v>
      </c>
    </row>
    <row r="183" spans="1:15" s="3" customFormat="1" ht="77.25" customHeight="1" x14ac:dyDescent="0.25">
      <c r="A183" s="28"/>
      <c r="B183" s="39">
        <v>220</v>
      </c>
      <c r="C183" s="22" t="s">
        <v>77</v>
      </c>
      <c r="D183" s="9" t="s">
        <v>340</v>
      </c>
      <c r="E183" s="7" t="s">
        <v>62</v>
      </c>
      <c r="F183" s="8" t="s">
        <v>63</v>
      </c>
      <c r="G183" s="85">
        <v>206</v>
      </c>
      <c r="H183" s="72">
        <v>1.92</v>
      </c>
      <c r="I183" s="73">
        <f t="shared" si="19"/>
        <v>0</v>
      </c>
      <c r="J183" s="74">
        <v>1.78</v>
      </c>
      <c r="K183" s="73">
        <f t="shared" si="20"/>
        <v>0</v>
      </c>
      <c r="L183" s="75">
        <v>1.64</v>
      </c>
      <c r="M183" s="76">
        <f t="shared" si="28"/>
        <v>0</v>
      </c>
      <c r="N183" s="76"/>
      <c r="O183" s="81">
        <f t="shared" si="21"/>
        <v>0</v>
      </c>
    </row>
    <row r="184" spans="1:15" s="3" customFormat="1" ht="77.25" customHeight="1" x14ac:dyDescent="0.25">
      <c r="A184" s="28"/>
      <c r="B184" s="40">
        <v>221</v>
      </c>
      <c r="C184" s="22" t="s">
        <v>237</v>
      </c>
      <c r="D184" s="9" t="s">
        <v>341</v>
      </c>
      <c r="E184" s="7" t="s">
        <v>62</v>
      </c>
      <c r="F184" s="8" t="s">
        <v>63</v>
      </c>
      <c r="G184" s="85">
        <v>206</v>
      </c>
      <c r="H184" s="72">
        <v>1.92</v>
      </c>
      <c r="I184" s="73">
        <f t="shared" si="19"/>
        <v>0</v>
      </c>
      <c r="J184" s="74">
        <v>1.78</v>
      </c>
      <c r="K184" s="73">
        <f t="shared" si="20"/>
        <v>0</v>
      </c>
      <c r="L184" s="75">
        <v>1.64</v>
      </c>
      <c r="M184" s="76">
        <f t="shared" si="28"/>
        <v>0</v>
      </c>
      <c r="N184" s="76"/>
      <c r="O184" s="81">
        <f t="shared" si="21"/>
        <v>0</v>
      </c>
    </row>
    <row r="185" spans="1:15" s="3" customFormat="1" ht="77.25" customHeight="1" x14ac:dyDescent="0.25">
      <c r="A185" s="28"/>
      <c r="B185" s="39" t="s">
        <v>582</v>
      </c>
      <c r="C185" s="22" t="s">
        <v>583</v>
      </c>
      <c r="D185" s="9" t="s">
        <v>584</v>
      </c>
      <c r="E185" s="7" t="s">
        <v>62</v>
      </c>
      <c r="F185" s="8" t="s">
        <v>63</v>
      </c>
      <c r="G185" s="85">
        <v>206</v>
      </c>
      <c r="H185" s="72">
        <v>1.92</v>
      </c>
      <c r="I185" s="73">
        <f t="shared" si="19"/>
        <v>0</v>
      </c>
      <c r="J185" s="74">
        <v>1.78</v>
      </c>
      <c r="K185" s="73">
        <f t="shared" si="20"/>
        <v>0</v>
      </c>
      <c r="L185" s="75">
        <v>1.64</v>
      </c>
      <c r="M185" s="76">
        <f t="shared" si="28"/>
        <v>0</v>
      </c>
      <c r="N185" s="76"/>
      <c r="O185" s="81">
        <f t="shared" si="21"/>
        <v>0</v>
      </c>
    </row>
    <row r="186" spans="1:15" s="3" customFormat="1" ht="77.25" customHeight="1" x14ac:dyDescent="0.25">
      <c r="A186" s="28"/>
      <c r="B186" s="39" t="s">
        <v>585</v>
      </c>
      <c r="C186" s="22" t="s">
        <v>586</v>
      </c>
      <c r="D186" s="9" t="s">
        <v>587</v>
      </c>
      <c r="E186" s="7" t="s">
        <v>62</v>
      </c>
      <c r="F186" s="8" t="s">
        <v>63</v>
      </c>
      <c r="G186" s="85">
        <v>206</v>
      </c>
      <c r="H186" s="72">
        <v>1.92</v>
      </c>
      <c r="I186" s="73">
        <f t="shared" si="19"/>
        <v>0</v>
      </c>
      <c r="J186" s="74">
        <v>1.78</v>
      </c>
      <c r="K186" s="73">
        <f t="shared" si="20"/>
        <v>0</v>
      </c>
      <c r="L186" s="75">
        <v>1.64</v>
      </c>
      <c r="M186" s="76">
        <f t="shared" ref="M186" si="29">L186*N186</f>
        <v>0</v>
      </c>
      <c r="N186" s="76"/>
      <c r="O186" s="81">
        <f t="shared" si="21"/>
        <v>0</v>
      </c>
    </row>
    <row r="187" spans="1:15" s="3" customFormat="1" ht="77.25" customHeight="1" x14ac:dyDescent="0.25">
      <c r="A187" s="28"/>
      <c r="B187" s="39">
        <v>224</v>
      </c>
      <c r="C187" s="22" t="s">
        <v>235</v>
      </c>
      <c r="D187" s="9" t="s">
        <v>342</v>
      </c>
      <c r="E187" s="7" t="s">
        <v>62</v>
      </c>
      <c r="F187" s="8" t="s">
        <v>63</v>
      </c>
      <c r="G187" s="85">
        <v>206</v>
      </c>
      <c r="H187" s="72">
        <v>1.92</v>
      </c>
      <c r="I187" s="73">
        <f t="shared" si="19"/>
        <v>0</v>
      </c>
      <c r="J187" s="74">
        <v>1.78</v>
      </c>
      <c r="K187" s="73">
        <f t="shared" si="20"/>
        <v>0</v>
      </c>
      <c r="L187" s="75">
        <v>1.64</v>
      </c>
      <c r="M187" s="76">
        <f t="shared" si="28"/>
        <v>0</v>
      </c>
      <c r="N187" s="76"/>
      <c r="O187" s="81">
        <f t="shared" si="21"/>
        <v>0</v>
      </c>
    </row>
    <row r="188" spans="1:15" s="3" customFormat="1" ht="77.25" customHeight="1" x14ac:dyDescent="0.25">
      <c r="A188" s="28"/>
      <c r="B188" s="39" t="s">
        <v>593</v>
      </c>
      <c r="C188" s="22" t="s">
        <v>588</v>
      </c>
      <c r="D188" s="9" t="s">
        <v>589</v>
      </c>
      <c r="E188" s="7" t="s">
        <v>62</v>
      </c>
      <c r="F188" s="8" t="s">
        <v>63</v>
      </c>
      <c r="G188" s="85">
        <v>206</v>
      </c>
      <c r="H188" s="72">
        <v>1.92</v>
      </c>
      <c r="I188" s="73">
        <f t="shared" si="19"/>
        <v>0</v>
      </c>
      <c r="J188" s="74">
        <v>1.78</v>
      </c>
      <c r="K188" s="73">
        <f t="shared" si="20"/>
        <v>0</v>
      </c>
      <c r="L188" s="75">
        <v>1.64</v>
      </c>
      <c r="M188" s="76">
        <f t="shared" si="28"/>
        <v>0</v>
      </c>
      <c r="N188" s="76"/>
      <c r="O188" s="81">
        <f t="shared" si="21"/>
        <v>0</v>
      </c>
    </row>
    <row r="189" spans="1:15" s="3" customFormat="1" ht="77.25" customHeight="1" x14ac:dyDescent="0.25">
      <c r="A189" s="28"/>
      <c r="B189" s="39" t="s">
        <v>592</v>
      </c>
      <c r="C189" s="22" t="s">
        <v>590</v>
      </c>
      <c r="D189" s="9" t="s">
        <v>591</v>
      </c>
      <c r="E189" s="7" t="s">
        <v>62</v>
      </c>
      <c r="F189" s="8" t="s">
        <v>63</v>
      </c>
      <c r="G189" s="85">
        <v>206</v>
      </c>
      <c r="H189" s="72">
        <v>1.92</v>
      </c>
      <c r="I189" s="73">
        <f t="shared" si="19"/>
        <v>0</v>
      </c>
      <c r="J189" s="74">
        <v>1.78</v>
      </c>
      <c r="K189" s="73">
        <f t="shared" si="20"/>
        <v>0</v>
      </c>
      <c r="L189" s="75">
        <v>1.64</v>
      </c>
      <c r="M189" s="76">
        <f t="shared" si="28"/>
        <v>0</v>
      </c>
      <c r="N189" s="76"/>
      <c r="O189" s="81">
        <f t="shared" si="21"/>
        <v>0</v>
      </c>
    </row>
    <row r="190" spans="1:15" s="3" customFormat="1" ht="77.25" customHeight="1" x14ac:dyDescent="0.25">
      <c r="A190" s="28"/>
      <c r="B190" s="40">
        <v>227</v>
      </c>
      <c r="C190" s="22" t="s">
        <v>243</v>
      </c>
      <c r="D190" s="23" t="s">
        <v>343</v>
      </c>
      <c r="E190" s="7" t="s">
        <v>62</v>
      </c>
      <c r="F190" s="8" t="s">
        <v>63</v>
      </c>
      <c r="G190" s="85">
        <v>206</v>
      </c>
      <c r="H190" s="72">
        <v>1.92</v>
      </c>
      <c r="I190" s="73">
        <f t="shared" si="19"/>
        <v>0</v>
      </c>
      <c r="J190" s="74">
        <v>1.78</v>
      </c>
      <c r="K190" s="73">
        <f t="shared" si="20"/>
        <v>0</v>
      </c>
      <c r="L190" s="75">
        <v>1.64</v>
      </c>
      <c r="M190" s="76">
        <f t="shared" si="28"/>
        <v>0</v>
      </c>
      <c r="N190" s="76"/>
      <c r="O190" s="81">
        <f t="shared" si="21"/>
        <v>0</v>
      </c>
    </row>
    <row r="191" spans="1:15" s="3" customFormat="1" ht="77.25" customHeight="1" x14ac:dyDescent="0.25">
      <c r="A191" s="28"/>
      <c r="B191" s="39" t="s">
        <v>594</v>
      </c>
      <c r="C191" s="22" t="s">
        <v>595</v>
      </c>
      <c r="D191" s="9" t="s">
        <v>596</v>
      </c>
      <c r="E191" s="7" t="s">
        <v>62</v>
      </c>
      <c r="F191" s="8" t="s">
        <v>63</v>
      </c>
      <c r="G191" s="85">
        <v>206</v>
      </c>
      <c r="H191" s="72">
        <v>1.92</v>
      </c>
      <c r="I191" s="73">
        <f t="shared" si="19"/>
        <v>0</v>
      </c>
      <c r="J191" s="74">
        <v>1.78</v>
      </c>
      <c r="K191" s="73">
        <f t="shared" si="20"/>
        <v>0</v>
      </c>
      <c r="L191" s="75">
        <v>1.64</v>
      </c>
      <c r="M191" s="76">
        <f>L191*N191</f>
        <v>0</v>
      </c>
      <c r="N191" s="76"/>
      <c r="O191" s="81">
        <f t="shared" si="21"/>
        <v>0</v>
      </c>
    </row>
    <row r="192" spans="1:15" s="3" customFormat="1" ht="77.25" customHeight="1" x14ac:dyDescent="0.25">
      <c r="A192" s="28"/>
      <c r="B192" s="39" t="s">
        <v>597</v>
      </c>
      <c r="C192" s="22" t="s">
        <v>598</v>
      </c>
      <c r="D192" s="9" t="s">
        <v>64</v>
      </c>
      <c r="E192" s="7" t="s">
        <v>62</v>
      </c>
      <c r="F192" s="8" t="s">
        <v>63</v>
      </c>
      <c r="G192" s="85">
        <v>206</v>
      </c>
      <c r="H192" s="72">
        <v>1.92</v>
      </c>
      <c r="I192" s="73">
        <f t="shared" si="19"/>
        <v>0</v>
      </c>
      <c r="J192" s="74">
        <v>1.78</v>
      </c>
      <c r="K192" s="73">
        <f t="shared" si="20"/>
        <v>0</v>
      </c>
      <c r="L192" s="75">
        <v>1.64</v>
      </c>
      <c r="M192" s="76">
        <f t="shared" ref="M192" si="30">L192*N192</f>
        <v>0</v>
      </c>
      <c r="N192" s="76"/>
      <c r="O192" s="81">
        <f t="shared" si="21"/>
        <v>0</v>
      </c>
    </row>
    <row r="193" spans="1:15" s="3" customFormat="1" ht="77.25" customHeight="1" x14ac:dyDescent="0.25">
      <c r="A193" s="28"/>
      <c r="B193" s="39">
        <v>230</v>
      </c>
      <c r="C193" s="22" t="s">
        <v>210</v>
      </c>
      <c r="D193" s="9" t="s">
        <v>344</v>
      </c>
      <c r="E193" s="7" t="s">
        <v>62</v>
      </c>
      <c r="F193" s="8" t="s">
        <v>63</v>
      </c>
      <c r="G193" s="85">
        <v>206</v>
      </c>
      <c r="H193" s="72">
        <v>1.92</v>
      </c>
      <c r="I193" s="73">
        <f t="shared" si="19"/>
        <v>0</v>
      </c>
      <c r="J193" s="74">
        <v>1.78</v>
      </c>
      <c r="K193" s="73">
        <f t="shared" si="20"/>
        <v>0</v>
      </c>
      <c r="L193" s="75">
        <v>1.64</v>
      </c>
      <c r="M193" s="76">
        <f>L193*N193</f>
        <v>0</v>
      </c>
      <c r="N193" s="76"/>
      <c r="O193" s="81">
        <f t="shared" si="21"/>
        <v>0</v>
      </c>
    </row>
    <row r="194" spans="1:15" s="3" customFormat="1" ht="77.25" customHeight="1" x14ac:dyDescent="0.25">
      <c r="A194" s="28"/>
      <c r="B194" s="39" t="s">
        <v>599</v>
      </c>
      <c r="C194" s="22" t="s">
        <v>600</v>
      </c>
      <c r="D194" s="9" t="s">
        <v>601</v>
      </c>
      <c r="E194" s="7" t="s">
        <v>62</v>
      </c>
      <c r="F194" s="8" t="s">
        <v>63</v>
      </c>
      <c r="G194" s="85">
        <v>206</v>
      </c>
      <c r="H194" s="72">
        <v>1.92</v>
      </c>
      <c r="I194" s="73">
        <f t="shared" si="19"/>
        <v>0</v>
      </c>
      <c r="J194" s="74">
        <v>1.78</v>
      </c>
      <c r="K194" s="73">
        <f t="shared" si="20"/>
        <v>0</v>
      </c>
      <c r="L194" s="75">
        <v>1.64</v>
      </c>
      <c r="M194" s="76">
        <f t="shared" si="28"/>
        <v>0</v>
      </c>
      <c r="N194" s="76"/>
      <c r="O194" s="81">
        <f t="shared" si="21"/>
        <v>0</v>
      </c>
    </row>
    <row r="195" spans="1:15" s="3" customFormat="1" ht="77.25" customHeight="1" x14ac:dyDescent="0.25">
      <c r="A195" s="28"/>
      <c r="B195" s="39" t="s">
        <v>602</v>
      </c>
      <c r="C195" s="22" t="s">
        <v>603</v>
      </c>
      <c r="D195" s="9" t="s">
        <v>604</v>
      </c>
      <c r="E195" s="7" t="s">
        <v>62</v>
      </c>
      <c r="F195" s="8" t="s">
        <v>63</v>
      </c>
      <c r="G195" s="85">
        <v>206</v>
      </c>
      <c r="H195" s="72">
        <v>1.92</v>
      </c>
      <c r="I195" s="73">
        <f t="shared" si="19"/>
        <v>0</v>
      </c>
      <c r="J195" s="74">
        <v>1.78</v>
      </c>
      <c r="K195" s="73">
        <f t="shared" si="20"/>
        <v>0</v>
      </c>
      <c r="L195" s="75">
        <v>1.64</v>
      </c>
      <c r="M195" s="76">
        <f t="shared" si="28"/>
        <v>0</v>
      </c>
      <c r="N195" s="76"/>
      <c r="O195" s="81">
        <f t="shared" si="21"/>
        <v>0</v>
      </c>
    </row>
    <row r="196" spans="1:15" s="3" customFormat="1" ht="77.25" customHeight="1" x14ac:dyDescent="0.25">
      <c r="A196" s="28"/>
      <c r="B196" s="39" t="s">
        <v>607</v>
      </c>
      <c r="C196" s="22" t="s">
        <v>606</v>
      </c>
      <c r="D196" s="9" t="s">
        <v>605</v>
      </c>
      <c r="E196" s="7" t="s">
        <v>62</v>
      </c>
      <c r="F196" s="8" t="s">
        <v>63</v>
      </c>
      <c r="G196" s="85">
        <v>206</v>
      </c>
      <c r="H196" s="72">
        <v>1.92</v>
      </c>
      <c r="I196" s="73">
        <f t="shared" si="19"/>
        <v>0</v>
      </c>
      <c r="J196" s="74">
        <v>1.78</v>
      </c>
      <c r="K196" s="73">
        <f t="shared" si="20"/>
        <v>0</v>
      </c>
      <c r="L196" s="75">
        <v>1.64</v>
      </c>
      <c r="M196" s="76">
        <f t="shared" si="28"/>
        <v>0</v>
      </c>
      <c r="N196" s="76"/>
      <c r="O196" s="81">
        <f t="shared" si="21"/>
        <v>0</v>
      </c>
    </row>
    <row r="197" spans="1:15" s="3" customFormat="1" ht="77.25" customHeight="1" x14ac:dyDescent="0.25">
      <c r="A197" s="28"/>
      <c r="B197" s="39">
        <v>234</v>
      </c>
      <c r="C197" s="22" t="s">
        <v>229</v>
      </c>
      <c r="D197" s="9" t="s">
        <v>345</v>
      </c>
      <c r="E197" s="7" t="s">
        <v>62</v>
      </c>
      <c r="F197" s="8" t="s">
        <v>63</v>
      </c>
      <c r="G197" s="85">
        <v>206</v>
      </c>
      <c r="H197" s="72">
        <v>1.92</v>
      </c>
      <c r="I197" s="73">
        <f t="shared" si="19"/>
        <v>0</v>
      </c>
      <c r="J197" s="74">
        <v>1.78</v>
      </c>
      <c r="K197" s="73">
        <f t="shared" si="20"/>
        <v>0</v>
      </c>
      <c r="L197" s="75">
        <v>1.64</v>
      </c>
      <c r="M197" s="76">
        <f t="shared" si="28"/>
        <v>0</v>
      </c>
      <c r="N197" s="76"/>
      <c r="O197" s="81">
        <f t="shared" si="21"/>
        <v>0</v>
      </c>
    </row>
    <row r="198" spans="1:15" s="3" customFormat="1" ht="77.25" customHeight="1" x14ac:dyDescent="0.25">
      <c r="A198" s="28"/>
      <c r="B198" s="40">
        <v>235</v>
      </c>
      <c r="C198" s="22" t="s">
        <v>223</v>
      </c>
      <c r="D198" s="9" t="s">
        <v>346</v>
      </c>
      <c r="E198" s="7" t="s">
        <v>62</v>
      </c>
      <c r="F198" s="8" t="s">
        <v>63</v>
      </c>
      <c r="G198" s="85">
        <v>206</v>
      </c>
      <c r="H198" s="72">
        <v>1.92</v>
      </c>
      <c r="I198" s="73">
        <f t="shared" si="19"/>
        <v>0</v>
      </c>
      <c r="J198" s="74">
        <v>1.78</v>
      </c>
      <c r="K198" s="73">
        <f t="shared" si="20"/>
        <v>0</v>
      </c>
      <c r="L198" s="75">
        <v>1.64</v>
      </c>
      <c r="M198" s="76">
        <f t="shared" si="28"/>
        <v>0</v>
      </c>
      <c r="N198" s="76"/>
      <c r="O198" s="81">
        <f t="shared" si="21"/>
        <v>0</v>
      </c>
    </row>
    <row r="199" spans="1:15" s="3" customFormat="1" ht="77.25" customHeight="1" x14ac:dyDescent="0.25">
      <c r="A199" s="28"/>
      <c r="B199" s="40" t="s">
        <v>608</v>
      </c>
      <c r="C199" s="22" t="s">
        <v>609</v>
      </c>
      <c r="D199" s="9" t="s">
        <v>610</v>
      </c>
      <c r="E199" s="7" t="s">
        <v>62</v>
      </c>
      <c r="F199" s="8" t="s">
        <v>63</v>
      </c>
      <c r="G199" s="85">
        <v>206</v>
      </c>
      <c r="H199" s="72">
        <v>1.92</v>
      </c>
      <c r="I199" s="73">
        <f t="shared" si="19"/>
        <v>0</v>
      </c>
      <c r="J199" s="74">
        <v>1.78</v>
      </c>
      <c r="K199" s="73">
        <f t="shared" si="20"/>
        <v>0</v>
      </c>
      <c r="L199" s="75">
        <v>1.64</v>
      </c>
      <c r="M199" s="76">
        <f t="shared" si="28"/>
        <v>0</v>
      </c>
      <c r="N199" s="76"/>
      <c r="O199" s="81">
        <f t="shared" si="21"/>
        <v>0</v>
      </c>
    </row>
    <row r="200" spans="1:15" s="3" customFormat="1" ht="77.25" customHeight="1" x14ac:dyDescent="0.25">
      <c r="A200" s="28"/>
      <c r="B200" s="40">
        <v>237</v>
      </c>
      <c r="C200" s="14" t="s">
        <v>227</v>
      </c>
      <c r="D200" s="9" t="s">
        <v>347</v>
      </c>
      <c r="E200" s="7" t="s">
        <v>62</v>
      </c>
      <c r="F200" s="8" t="s">
        <v>63</v>
      </c>
      <c r="G200" s="85">
        <v>206</v>
      </c>
      <c r="H200" s="72">
        <v>1.92</v>
      </c>
      <c r="I200" s="73">
        <f t="shared" si="19"/>
        <v>0</v>
      </c>
      <c r="J200" s="74">
        <v>1.78</v>
      </c>
      <c r="K200" s="73">
        <f t="shared" si="20"/>
        <v>0</v>
      </c>
      <c r="L200" s="75">
        <v>1.64</v>
      </c>
      <c r="M200" s="76">
        <f t="shared" si="28"/>
        <v>0</v>
      </c>
      <c r="N200" s="76"/>
      <c r="O200" s="81">
        <f t="shared" si="21"/>
        <v>0</v>
      </c>
    </row>
    <row r="201" spans="1:15" s="3" customFormat="1" ht="77.25" customHeight="1" x14ac:dyDescent="0.25">
      <c r="A201" s="28"/>
      <c r="B201" s="40" t="s">
        <v>611</v>
      </c>
      <c r="C201" s="14" t="s">
        <v>612</v>
      </c>
      <c r="D201" s="9" t="s">
        <v>613</v>
      </c>
      <c r="E201" s="7" t="s">
        <v>62</v>
      </c>
      <c r="F201" s="8" t="s">
        <v>63</v>
      </c>
      <c r="G201" s="85">
        <v>206</v>
      </c>
      <c r="H201" s="72">
        <v>1.92</v>
      </c>
      <c r="I201" s="73">
        <f t="shared" si="19"/>
        <v>0</v>
      </c>
      <c r="J201" s="74">
        <v>1.78</v>
      </c>
      <c r="K201" s="73">
        <f t="shared" si="20"/>
        <v>0</v>
      </c>
      <c r="L201" s="75">
        <v>1.64</v>
      </c>
      <c r="M201" s="76">
        <f t="shared" si="28"/>
        <v>0</v>
      </c>
      <c r="N201" s="76"/>
      <c r="O201" s="81">
        <f t="shared" si="21"/>
        <v>0</v>
      </c>
    </row>
    <row r="202" spans="1:15" s="3" customFormat="1" ht="77.25" customHeight="1" x14ac:dyDescent="0.25">
      <c r="A202" s="28"/>
      <c r="B202" s="40">
        <v>239</v>
      </c>
      <c r="C202" s="22" t="s">
        <v>230</v>
      </c>
      <c r="D202" s="9" t="s">
        <v>348</v>
      </c>
      <c r="E202" s="7" t="s">
        <v>62</v>
      </c>
      <c r="F202" s="8" t="s">
        <v>63</v>
      </c>
      <c r="G202" s="85">
        <v>206</v>
      </c>
      <c r="H202" s="72">
        <v>1.92</v>
      </c>
      <c r="I202" s="73">
        <f t="shared" si="19"/>
        <v>0</v>
      </c>
      <c r="J202" s="74">
        <v>1.78</v>
      </c>
      <c r="K202" s="73">
        <f t="shared" si="20"/>
        <v>0</v>
      </c>
      <c r="L202" s="75">
        <v>1.64</v>
      </c>
      <c r="M202" s="76">
        <f t="shared" si="28"/>
        <v>0</v>
      </c>
      <c r="N202" s="76"/>
      <c r="O202" s="81">
        <f t="shared" si="21"/>
        <v>0</v>
      </c>
    </row>
    <row r="203" spans="1:15" s="3" customFormat="1" ht="77.25" customHeight="1" x14ac:dyDescent="0.25">
      <c r="A203" s="28"/>
      <c r="B203" s="39">
        <v>240</v>
      </c>
      <c r="C203" s="22" t="s">
        <v>213</v>
      </c>
      <c r="D203" s="9" t="s">
        <v>349</v>
      </c>
      <c r="E203" s="7" t="s">
        <v>62</v>
      </c>
      <c r="F203" s="8" t="s">
        <v>63</v>
      </c>
      <c r="G203" s="85">
        <v>206</v>
      </c>
      <c r="H203" s="72">
        <v>1.92</v>
      </c>
      <c r="I203" s="73">
        <f t="shared" si="19"/>
        <v>0</v>
      </c>
      <c r="J203" s="74">
        <v>1.78</v>
      </c>
      <c r="K203" s="73">
        <f t="shared" si="20"/>
        <v>0</v>
      </c>
      <c r="L203" s="75">
        <v>1.64</v>
      </c>
      <c r="M203" s="76">
        <f t="shared" si="28"/>
        <v>0</v>
      </c>
      <c r="N203" s="76"/>
      <c r="O203" s="81">
        <f t="shared" si="21"/>
        <v>0</v>
      </c>
    </row>
    <row r="204" spans="1:15" s="3" customFormat="1" ht="77.25" customHeight="1" x14ac:dyDescent="0.25">
      <c r="A204" s="28"/>
      <c r="B204" s="39" t="s">
        <v>614</v>
      </c>
      <c r="C204" s="22" t="s">
        <v>236</v>
      </c>
      <c r="D204" s="9" t="s">
        <v>618</v>
      </c>
      <c r="E204" s="7" t="s">
        <v>62</v>
      </c>
      <c r="F204" s="8" t="s">
        <v>63</v>
      </c>
      <c r="G204" s="85">
        <v>206</v>
      </c>
      <c r="H204" s="72">
        <v>1.92</v>
      </c>
      <c r="I204" s="73">
        <f t="shared" si="19"/>
        <v>0</v>
      </c>
      <c r="J204" s="74">
        <v>1.78</v>
      </c>
      <c r="K204" s="73">
        <f t="shared" si="20"/>
        <v>0</v>
      </c>
      <c r="L204" s="75">
        <v>1.64</v>
      </c>
      <c r="M204" s="76">
        <f t="shared" si="28"/>
        <v>0</v>
      </c>
      <c r="N204" s="76"/>
      <c r="O204" s="81">
        <f t="shared" si="21"/>
        <v>0</v>
      </c>
    </row>
    <row r="205" spans="1:15" s="3" customFormat="1" ht="77.25" customHeight="1" x14ac:dyDescent="0.25">
      <c r="A205" s="28"/>
      <c r="B205" s="39" t="s">
        <v>615</v>
      </c>
      <c r="C205" s="22" t="s">
        <v>236</v>
      </c>
      <c r="D205" s="9" t="s">
        <v>350</v>
      </c>
      <c r="E205" s="7" t="s">
        <v>62</v>
      </c>
      <c r="F205" s="8" t="s">
        <v>63</v>
      </c>
      <c r="G205" s="85">
        <v>206</v>
      </c>
      <c r="H205" s="72">
        <v>1.92</v>
      </c>
      <c r="I205" s="73">
        <f t="shared" si="19"/>
        <v>0</v>
      </c>
      <c r="J205" s="74">
        <v>1.78</v>
      </c>
      <c r="K205" s="73">
        <f t="shared" si="20"/>
        <v>0</v>
      </c>
      <c r="L205" s="75">
        <v>1.64</v>
      </c>
      <c r="M205" s="76">
        <f t="shared" si="28"/>
        <v>0</v>
      </c>
      <c r="N205" s="76"/>
      <c r="O205" s="81">
        <f t="shared" si="21"/>
        <v>0</v>
      </c>
    </row>
    <row r="206" spans="1:15" s="3" customFormat="1" ht="77.25" customHeight="1" x14ac:dyDescent="0.25">
      <c r="A206" s="28"/>
      <c r="B206" s="39" t="s">
        <v>619</v>
      </c>
      <c r="C206" s="22" t="s">
        <v>616</v>
      </c>
      <c r="D206" s="9" t="s">
        <v>617</v>
      </c>
      <c r="E206" s="7" t="s">
        <v>62</v>
      </c>
      <c r="F206" s="8" t="s">
        <v>63</v>
      </c>
      <c r="G206" s="85">
        <v>206</v>
      </c>
      <c r="H206" s="72">
        <v>1.92</v>
      </c>
      <c r="I206" s="73">
        <f t="shared" si="19"/>
        <v>0</v>
      </c>
      <c r="J206" s="74">
        <v>1.78</v>
      </c>
      <c r="K206" s="73">
        <f t="shared" si="20"/>
        <v>0</v>
      </c>
      <c r="L206" s="75">
        <v>1.64</v>
      </c>
      <c r="M206" s="76">
        <f t="shared" si="28"/>
        <v>0</v>
      </c>
      <c r="N206" s="76"/>
      <c r="O206" s="81">
        <f t="shared" si="21"/>
        <v>0</v>
      </c>
    </row>
    <row r="207" spans="1:15" s="3" customFormat="1" ht="77.25" customHeight="1" x14ac:dyDescent="0.25">
      <c r="A207" s="28"/>
      <c r="B207" s="39" t="s">
        <v>620</v>
      </c>
      <c r="C207" s="22" t="s">
        <v>621</v>
      </c>
      <c r="D207" s="9" t="s">
        <v>622</v>
      </c>
      <c r="E207" s="7" t="s">
        <v>62</v>
      </c>
      <c r="F207" s="8" t="s">
        <v>63</v>
      </c>
      <c r="G207" s="85">
        <v>206</v>
      </c>
      <c r="H207" s="72">
        <v>1.92</v>
      </c>
      <c r="I207" s="73">
        <f t="shared" ref="I207:I255" si="31">H207*N207</f>
        <v>0</v>
      </c>
      <c r="J207" s="74">
        <v>1.78</v>
      </c>
      <c r="K207" s="73">
        <f t="shared" ref="K207:K255" si="32">J207*N207</f>
        <v>0</v>
      </c>
      <c r="L207" s="75">
        <v>1.64</v>
      </c>
      <c r="M207" s="76">
        <f t="shared" si="28"/>
        <v>0</v>
      </c>
      <c r="N207" s="76"/>
      <c r="O207" s="81">
        <f t="shared" si="21"/>
        <v>0</v>
      </c>
    </row>
    <row r="208" spans="1:15" s="3" customFormat="1" ht="77.25" customHeight="1" x14ac:dyDescent="0.25">
      <c r="A208" s="28"/>
      <c r="B208" s="39" t="s">
        <v>625</v>
      </c>
      <c r="C208" s="22" t="s">
        <v>623</v>
      </c>
      <c r="D208" s="9" t="s">
        <v>624</v>
      </c>
      <c r="E208" s="7" t="s">
        <v>62</v>
      </c>
      <c r="F208" s="8" t="s">
        <v>63</v>
      </c>
      <c r="G208" s="85">
        <v>206</v>
      </c>
      <c r="H208" s="72">
        <v>1.92</v>
      </c>
      <c r="I208" s="73">
        <f t="shared" si="31"/>
        <v>0</v>
      </c>
      <c r="J208" s="74">
        <v>1.78</v>
      </c>
      <c r="K208" s="73">
        <f t="shared" si="32"/>
        <v>0</v>
      </c>
      <c r="L208" s="75">
        <v>1.64</v>
      </c>
      <c r="M208" s="76">
        <f t="shared" si="28"/>
        <v>0</v>
      </c>
      <c r="N208" s="76"/>
      <c r="O208" s="81">
        <f t="shared" si="21"/>
        <v>0</v>
      </c>
    </row>
    <row r="209" spans="1:15" s="3" customFormat="1" ht="77.25" customHeight="1" x14ac:dyDescent="0.25">
      <c r="A209" s="28"/>
      <c r="B209" s="39">
        <v>246</v>
      </c>
      <c r="C209" s="22" t="s">
        <v>222</v>
      </c>
      <c r="D209" s="9" t="s">
        <v>351</v>
      </c>
      <c r="E209" s="7" t="s">
        <v>62</v>
      </c>
      <c r="F209" s="8" t="s">
        <v>63</v>
      </c>
      <c r="G209" s="85">
        <v>206</v>
      </c>
      <c r="H209" s="72">
        <v>1.92</v>
      </c>
      <c r="I209" s="73">
        <f t="shared" si="31"/>
        <v>0</v>
      </c>
      <c r="J209" s="74">
        <v>1.78</v>
      </c>
      <c r="K209" s="73">
        <f t="shared" si="32"/>
        <v>0</v>
      </c>
      <c r="L209" s="75">
        <v>1.64</v>
      </c>
      <c r="M209" s="76">
        <f>L209*N209</f>
        <v>0</v>
      </c>
      <c r="N209" s="76"/>
      <c r="O209" s="81">
        <f t="shared" si="21"/>
        <v>0</v>
      </c>
    </row>
    <row r="210" spans="1:15" s="3" customFormat="1" ht="77.25" customHeight="1" x14ac:dyDescent="0.25">
      <c r="A210" s="28"/>
      <c r="B210" s="39" t="s">
        <v>626</v>
      </c>
      <c r="C210" s="22" t="s">
        <v>628</v>
      </c>
      <c r="D210" s="9" t="s">
        <v>627</v>
      </c>
      <c r="E210" s="7" t="s">
        <v>62</v>
      </c>
      <c r="F210" s="8" t="s">
        <v>63</v>
      </c>
      <c r="G210" s="85">
        <v>206</v>
      </c>
      <c r="H210" s="72">
        <v>1.92</v>
      </c>
      <c r="I210" s="73">
        <f t="shared" si="31"/>
        <v>0</v>
      </c>
      <c r="J210" s="74">
        <v>1.78</v>
      </c>
      <c r="K210" s="73">
        <f t="shared" si="32"/>
        <v>0</v>
      </c>
      <c r="L210" s="75">
        <v>1.64</v>
      </c>
      <c r="M210" s="76">
        <f t="shared" si="28"/>
        <v>0</v>
      </c>
      <c r="N210" s="76"/>
      <c r="O210" s="81">
        <f t="shared" si="21"/>
        <v>0</v>
      </c>
    </row>
    <row r="211" spans="1:15" s="3" customFormat="1" ht="77.25" customHeight="1" x14ac:dyDescent="0.25">
      <c r="A211" s="28"/>
      <c r="B211" s="39" t="s">
        <v>629</v>
      </c>
      <c r="C211" s="22" t="s">
        <v>630</v>
      </c>
      <c r="D211" s="9" t="s">
        <v>631</v>
      </c>
      <c r="E211" s="7" t="s">
        <v>62</v>
      </c>
      <c r="F211" s="8" t="s">
        <v>63</v>
      </c>
      <c r="G211" s="85">
        <v>206</v>
      </c>
      <c r="H211" s="72">
        <v>1.92</v>
      </c>
      <c r="I211" s="73">
        <f t="shared" si="31"/>
        <v>0</v>
      </c>
      <c r="J211" s="74">
        <v>1.78</v>
      </c>
      <c r="K211" s="73">
        <f t="shared" si="32"/>
        <v>0</v>
      </c>
      <c r="L211" s="75">
        <v>1.64</v>
      </c>
      <c r="M211" s="76">
        <f t="shared" si="28"/>
        <v>0</v>
      </c>
      <c r="N211" s="76"/>
      <c r="O211" s="81">
        <f t="shared" ref="O211:O274" si="33">N211*1</f>
        <v>0</v>
      </c>
    </row>
    <row r="212" spans="1:15" s="3" customFormat="1" ht="77.25" customHeight="1" x14ac:dyDescent="0.25">
      <c r="A212" s="28"/>
      <c r="B212" s="39" t="s">
        <v>632</v>
      </c>
      <c r="C212" s="22" t="s">
        <v>633</v>
      </c>
      <c r="D212" s="9" t="s">
        <v>634</v>
      </c>
      <c r="E212" s="7" t="s">
        <v>62</v>
      </c>
      <c r="F212" s="8" t="s">
        <v>63</v>
      </c>
      <c r="G212" s="85">
        <v>206</v>
      </c>
      <c r="H212" s="72">
        <v>1.92</v>
      </c>
      <c r="I212" s="73">
        <f t="shared" si="31"/>
        <v>0</v>
      </c>
      <c r="J212" s="74">
        <v>1.78</v>
      </c>
      <c r="K212" s="73">
        <f t="shared" si="32"/>
        <v>0</v>
      </c>
      <c r="L212" s="75">
        <v>1.64</v>
      </c>
      <c r="M212" s="76">
        <f>L212*N212</f>
        <v>0</v>
      </c>
      <c r="N212" s="76"/>
      <c r="O212" s="81">
        <f t="shared" si="33"/>
        <v>0</v>
      </c>
    </row>
    <row r="213" spans="1:15" s="3" customFormat="1" ht="77.25" customHeight="1" x14ac:dyDescent="0.25">
      <c r="A213" s="28"/>
      <c r="B213" s="39" t="s">
        <v>635</v>
      </c>
      <c r="C213" s="22" t="s">
        <v>636</v>
      </c>
      <c r="D213" s="9" t="s">
        <v>637</v>
      </c>
      <c r="E213" s="7" t="s">
        <v>62</v>
      </c>
      <c r="F213" s="8" t="s">
        <v>63</v>
      </c>
      <c r="G213" s="85">
        <v>206</v>
      </c>
      <c r="H213" s="72">
        <v>1.92</v>
      </c>
      <c r="I213" s="73">
        <f t="shared" si="31"/>
        <v>0</v>
      </c>
      <c r="J213" s="74">
        <v>1.78</v>
      </c>
      <c r="K213" s="73">
        <f t="shared" si="32"/>
        <v>0</v>
      </c>
      <c r="L213" s="75">
        <v>1.64</v>
      </c>
      <c r="M213" s="76">
        <f t="shared" si="28"/>
        <v>0</v>
      </c>
      <c r="N213" s="76"/>
      <c r="O213" s="81">
        <f t="shared" si="33"/>
        <v>0</v>
      </c>
    </row>
    <row r="214" spans="1:15" s="3" customFormat="1" ht="77.25" customHeight="1" x14ac:dyDescent="0.25">
      <c r="A214" s="28"/>
      <c r="B214" s="39" t="s">
        <v>640</v>
      </c>
      <c r="C214" s="22" t="s">
        <v>638</v>
      </c>
      <c r="D214" s="9" t="s">
        <v>639</v>
      </c>
      <c r="E214" s="7" t="s">
        <v>62</v>
      </c>
      <c r="F214" s="8" t="s">
        <v>63</v>
      </c>
      <c r="G214" s="85">
        <v>206</v>
      </c>
      <c r="H214" s="72">
        <v>1.92</v>
      </c>
      <c r="I214" s="73">
        <f t="shared" si="31"/>
        <v>0</v>
      </c>
      <c r="J214" s="74">
        <v>1.78</v>
      </c>
      <c r="K214" s="73">
        <f t="shared" si="32"/>
        <v>0</v>
      </c>
      <c r="L214" s="75">
        <v>1.64</v>
      </c>
      <c r="M214" s="76">
        <f t="shared" si="28"/>
        <v>0</v>
      </c>
      <c r="N214" s="76"/>
      <c r="O214" s="81">
        <f t="shared" si="33"/>
        <v>0</v>
      </c>
    </row>
    <row r="215" spans="1:15" s="3" customFormat="1" ht="77.25" customHeight="1" x14ac:dyDescent="0.25">
      <c r="A215" s="28"/>
      <c r="B215" s="39" t="s">
        <v>641</v>
      </c>
      <c r="C215" s="22" t="s">
        <v>642</v>
      </c>
      <c r="D215" s="9" t="s">
        <v>643</v>
      </c>
      <c r="E215" s="7" t="s">
        <v>62</v>
      </c>
      <c r="F215" s="8" t="s">
        <v>63</v>
      </c>
      <c r="G215" s="85">
        <v>206</v>
      </c>
      <c r="H215" s="72">
        <v>1.92</v>
      </c>
      <c r="I215" s="73">
        <f t="shared" si="31"/>
        <v>0</v>
      </c>
      <c r="J215" s="74">
        <v>1.78</v>
      </c>
      <c r="K215" s="73">
        <f t="shared" si="32"/>
        <v>0</v>
      </c>
      <c r="L215" s="75">
        <v>1.64</v>
      </c>
      <c r="M215" s="76">
        <f t="shared" si="28"/>
        <v>0</v>
      </c>
      <c r="N215" s="76"/>
      <c r="O215" s="81">
        <f t="shared" si="33"/>
        <v>0</v>
      </c>
    </row>
    <row r="216" spans="1:15" s="3" customFormat="1" ht="77.25" customHeight="1" x14ac:dyDescent="0.25">
      <c r="A216" s="28"/>
      <c r="B216" s="39" t="s">
        <v>644</v>
      </c>
      <c r="C216" s="22" t="s">
        <v>645</v>
      </c>
      <c r="D216" s="9" t="s">
        <v>646</v>
      </c>
      <c r="E216" s="7" t="s">
        <v>62</v>
      </c>
      <c r="F216" s="8" t="s">
        <v>63</v>
      </c>
      <c r="G216" s="85">
        <v>206</v>
      </c>
      <c r="H216" s="72">
        <v>1.92</v>
      </c>
      <c r="I216" s="73">
        <f t="shared" si="31"/>
        <v>0</v>
      </c>
      <c r="J216" s="74">
        <v>1.78</v>
      </c>
      <c r="K216" s="73">
        <f t="shared" si="32"/>
        <v>0</v>
      </c>
      <c r="L216" s="75">
        <v>1.64</v>
      </c>
      <c r="M216" s="76">
        <f t="shared" si="28"/>
        <v>0</v>
      </c>
      <c r="N216" s="76"/>
      <c r="O216" s="81">
        <f t="shared" si="33"/>
        <v>0</v>
      </c>
    </row>
    <row r="217" spans="1:15" s="3" customFormat="1" ht="77.25" customHeight="1" x14ac:dyDescent="0.25">
      <c r="A217" s="28"/>
      <c r="B217" s="39" t="s">
        <v>647</v>
      </c>
      <c r="C217" s="22" t="s">
        <v>648</v>
      </c>
      <c r="D217" s="9" t="s">
        <v>649</v>
      </c>
      <c r="E217" s="7" t="s">
        <v>62</v>
      </c>
      <c r="F217" s="8" t="s">
        <v>63</v>
      </c>
      <c r="G217" s="85">
        <v>206</v>
      </c>
      <c r="H217" s="72">
        <v>1.92</v>
      </c>
      <c r="I217" s="73">
        <f t="shared" si="31"/>
        <v>0</v>
      </c>
      <c r="J217" s="74">
        <v>1.78</v>
      </c>
      <c r="K217" s="73">
        <f t="shared" si="32"/>
        <v>0</v>
      </c>
      <c r="L217" s="75">
        <v>1.64</v>
      </c>
      <c r="M217" s="76">
        <f t="shared" si="28"/>
        <v>0</v>
      </c>
      <c r="N217" s="76"/>
      <c r="O217" s="81">
        <f t="shared" si="33"/>
        <v>0</v>
      </c>
    </row>
    <row r="218" spans="1:15" s="3" customFormat="1" ht="77.25" customHeight="1" x14ac:dyDescent="0.25">
      <c r="A218" s="28"/>
      <c r="B218" s="39" t="s">
        <v>650</v>
      </c>
      <c r="C218" s="22" t="s">
        <v>651</v>
      </c>
      <c r="D218" s="9" t="s">
        <v>652</v>
      </c>
      <c r="E218" s="7" t="s">
        <v>62</v>
      </c>
      <c r="F218" s="8" t="s">
        <v>63</v>
      </c>
      <c r="G218" s="85">
        <v>206</v>
      </c>
      <c r="H218" s="72">
        <v>1.92</v>
      </c>
      <c r="I218" s="73">
        <f t="shared" si="31"/>
        <v>0</v>
      </c>
      <c r="J218" s="74">
        <v>1.78</v>
      </c>
      <c r="K218" s="73">
        <f t="shared" si="32"/>
        <v>0</v>
      </c>
      <c r="L218" s="75">
        <v>1.64</v>
      </c>
      <c r="M218" s="76">
        <f t="shared" si="28"/>
        <v>0</v>
      </c>
      <c r="N218" s="76"/>
      <c r="O218" s="81">
        <f t="shared" si="33"/>
        <v>0</v>
      </c>
    </row>
    <row r="219" spans="1:15" s="3" customFormat="1" ht="77.25" customHeight="1" x14ac:dyDescent="0.25">
      <c r="A219" s="28"/>
      <c r="B219" s="39" t="s">
        <v>653</v>
      </c>
      <c r="C219" s="22" t="s">
        <v>651</v>
      </c>
      <c r="D219" s="9" t="s">
        <v>654</v>
      </c>
      <c r="E219" s="7" t="s">
        <v>62</v>
      </c>
      <c r="F219" s="8" t="s">
        <v>63</v>
      </c>
      <c r="G219" s="85">
        <v>206</v>
      </c>
      <c r="H219" s="72">
        <v>1.92</v>
      </c>
      <c r="I219" s="73">
        <f t="shared" si="31"/>
        <v>0</v>
      </c>
      <c r="J219" s="74">
        <v>1.78</v>
      </c>
      <c r="K219" s="73">
        <f t="shared" si="32"/>
        <v>0</v>
      </c>
      <c r="L219" s="75">
        <v>1.64</v>
      </c>
      <c r="M219" s="76">
        <f t="shared" si="28"/>
        <v>0</v>
      </c>
      <c r="N219" s="76"/>
      <c r="O219" s="81">
        <f t="shared" si="33"/>
        <v>0</v>
      </c>
    </row>
    <row r="220" spans="1:15" s="3" customFormat="1" ht="77.25" customHeight="1" x14ac:dyDescent="0.25">
      <c r="A220" s="28"/>
      <c r="B220" s="40">
        <v>257</v>
      </c>
      <c r="C220" s="22" t="s">
        <v>221</v>
      </c>
      <c r="D220" s="9" t="s">
        <v>352</v>
      </c>
      <c r="E220" s="7" t="s">
        <v>62</v>
      </c>
      <c r="F220" s="8" t="s">
        <v>63</v>
      </c>
      <c r="G220" s="85">
        <v>206</v>
      </c>
      <c r="H220" s="72">
        <v>1.92</v>
      </c>
      <c r="I220" s="73">
        <f t="shared" si="31"/>
        <v>0</v>
      </c>
      <c r="J220" s="74">
        <v>1.78</v>
      </c>
      <c r="K220" s="73">
        <f t="shared" si="32"/>
        <v>0</v>
      </c>
      <c r="L220" s="75">
        <v>1.64</v>
      </c>
      <c r="M220" s="76">
        <f>L220*N220</f>
        <v>0</v>
      </c>
      <c r="N220" s="76"/>
      <c r="O220" s="81">
        <f t="shared" si="33"/>
        <v>0</v>
      </c>
    </row>
    <row r="221" spans="1:15" s="3" customFormat="1" ht="77.25" customHeight="1" x14ac:dyDescent="0.25">
      <c r="A221" s="28"/>
      <c r="B221" s="40" t="s">
        <v>656</v>
      </c>
      <c r="C221" s="22" t="s">
        <v>655</v>
      </c>
      <c r="D221" s="9" t="s">
        <v>657</v>
      </c>
      <c r="E221" s="7" t="s">
        <v>62</v>
      </c>
      <c r="F221" s="8" t="s">
        <v>63</v>
      </c>
      <c r="G221" s="85">
        <v>206</v>
      </c>
      <c r="H221" s="72">
        <v>1.92</v>
      </c>
      <c r="I221" s="73">
        <f t="shared" si="31"/>
        <v>0</v>
      </c>
      <c r="J221" s="74">
        <v>1.78</v>
      </c>
      <c r="K221" s="73">
        <f t="shared" si="32"/>
        <v>0</v>
      </c>
      <c r="L221" s="75">
        <v>1.64</v>
      </c>
      <c r="M221" s="76">
        <f t="shared" ref="M221:M222" si="34">L221*N221</f>
        <v>0</v>
      </c>
      <c r="N221" s="76"/>
      <c r="O221" s="81">
        <f t="shared" si="33"/>
        <v>0</v>
      </c>
    </row>
    <row r="222" spans="1:15" s="3" customFormat="1" ht="77.25" customHeight="1" x14ac:dyDescent="0.25">
      <c r="A222" s="28"/>
      <c r="B222" s="40" t="s">
        <v>658</v>
      </c>
      <c r="C222" s="22" t="s">
        <v>659</v>
      </c>
      <c r="D222" s="9" t="s">
        <v>660</v>
      </c>
      <c r="E222" s="7" t="s">
        <v>62</v>
      </c>
      <c r="F222" s="8" t="s">
        <v>63</v>
      </c>
      <c r="G222" s="85">
        <v>206</v>
      </c>
      <c r="H222" s="72">
        <v>1.92</v>
      </c>
      <c r="I222" s="73">
        <f t="shared" si="31"/>
        <v>0</v>
      </c>
      <c r="J222" s="74">
        <v>1.78</v>
      </c>
      <c r="K222" s="73">
        <f t="shared" si="32"/>
        <v>0</v>
      </c>
      <c r="L222" s="75">
        <v>1.64</v>
      </c>
      <c r="M222" s="76">
        <f t="shared" si="34"/>
        <v>0</v>
      </c>
      <c r="N222" s="76"/>
      <c r="O222" s="81">
        <f t="shared" si="33"/>
        <v>0</v>
      </c>
    </row>
    <row r="223" spans="1:15" s="3" customFormat="1" ht="77.25" customHeight="1" x14ac:dyDescent="0.25">
      <c r="A223" s="28"/>
      <c r="B223" s="40" t="s">
        <v>661</v>
      </c>
      <c r="C223" s="22" t="s">
        <v>662</v>
      </c>
      <c r="D223" s="9" t="s">
        <v>663</v>
      </c>
      <c r="E223" s="7" t="s">
        <v>62</v>
      </c>
      <c r="F223" s="8" t="s">
        <v>63</v>
      </c>
      <c r="G223" s="85">
        <v>206</v>
      </c>
      <c r="H223" s="72">
        <v>1.92</v>
      </c>
      <c r="I223" s="73">
        <f t="shared" si="31"/>
        <v>0</v>
      </c>
      <c r="J223" s="74">
        <v>1.78</v>
      </c>
      <c r="K223" s="73">
        <f t="shared" si="32"/>
        <v>0</v>
      </c>
      <c r="L223" s="75">
        <v>1.64</v>
      </c>
      <c r="M223" s="76">
        <f t="shared" si="28"/>
        <v>0</v>
      </c>
      <c r="N223" s="76"/>
      <c r="O223" s="81">
        <f t="shared" si="33"/>
        <v>0</v>
      </c>
    </row>
    <row r="224" spans="1:15" s="3" customFormat="1" ht="77.25" customHeight="1" x14ac:dyDescent="0.25">
      <c r="A224" s="28"/>
      <c r="B224" s="40" t="s">
        <v>664</v>
      </c>
      <c r="C224" s="22" t="s">
        <v>665</v>
      </c>
      <c r="D224" s="9" t="s">
        <v>666</v>
      </c>
      <c r="E224" s="7" t="s">
        <v>62</v>
      </c>
      <c r="F224" s="8" t="s">
        <v>63</v>
      </c>
      <c r="G224" s="85">
        <v>206</v>
      </c>
      <c r="H224" s="72">
        <v>1.92</v>
      </c>
      <c r="I224" s="73">
        <f t="shared" si="31"/>
        <v>0</v>
      </c>
      <c r="J224" s="74">
        <v>1.78</v>
      </c>
      <c r="K224" s="73">
        <f t="shared" si="32"/>
        <v>0</v>
      </c>
      <c r="L224" s="75">
        <v>1.64</v>
      </c>
      <c r="M224" s="76">
        <f>L224*N224</f>
        <v>0</v>
      </c>
      <c r="N224" s="76"/>
      <c r="O224" s="81">
        <f t="shared" si="33"/>
        <v>0</v>
      </c>
    </row>
    <row r="225" spans="1:15" s="3" customFormat="1" ht="77.25" customHeight="1" x14ac:dyDescent="0.25">
      <c r="A225" s="28"/>
      <c r="B225" s="40" t="s">
        <v>667</v>
      </c>
      <c r="C225" s="22" t="s">
        <v>668</v>
      </c>
      <c r="D225" s="9" t="s">
        <v>669</v>
      </c>
      <c r="E225" s="7" t="s">
        <v>62</v>
      </c>
      <c r="F225" s="8" t="s">
        <v>63</v>
      </c>
      <c r="G225" s="85">
        <v>206</v>
      </c>
      <c r="H225" s="72">
        <v>1.92</v>
      </c>
      <c r="I225" s="73">
        <f t="shared" si="31"/>
        <v>0</v>
      </c>
      <c r="J225" s="74">
        <v>1.78</v>
      </c>
      <c r="K225" s="73">
        <f t="shared" si="32"/>
        <v>0</v>
      </c>
      <c r="L225" s="75">
        <v>1.64</v>
      </c>
      <c r="M225" s="76">
        <f>L225*N225</f>
        <v>0</v>
      </c>
      <c r="N225" s="76"/>
      <c r="O225" s="81">
        <f t="shared" si="33"/>
        <v>0</v>
      </c>
    </row>
    <row r="226" spans="1:15" s="3" customFormat="1" ht="77.25" customHeight="1" x14ac:dyDescent="0.25">
      <c r="A226" s="28"/>
      <c r="B226" s="40">
        <v>263</v>
      </c>
      <c r="C226" s="22" t="s">
        <v>208</v>
      </c>
      <c r="D226" s="9" t="s">
        <v>353</v>
      </c>
      <c r="E226" s="7" t="s">
        <v>62</v>
      </c>
      <c r="F226" s="8" t="s">
        <v>63</v>
      </c>
      <c r="G226" s="85">
        <v>206</v>
      </c>
      <c r="H226" s="72">
        <v>1.92</v>
      </c>
      <c r="I226" s="73">
        <f t="shared" si="31"/>
        <v>0</v>
      </c>
      <c r="J226" s="74">
        <v>1.78</v>
      </c>
      <c r="K226" s="73">
        <f t="shared" si="32"/>
        <v>0</v>
      </c>
      <c r="L226" s="75">
        <v>1.64</v>
      </c>
      <c r="M226" s="76">
        <f t="shared" ref="M226:M227" si="35">L226*N226</f>
        <v>0</v>
      </c>
      <c r="N226" s="76"/>
      <c r="O226" s="81">
        <f t="shared" si="33"/>
        <v>0</v>
      </c>
    </row>
    <row r="227" spans="1:15" s="3" customFormat="1" ht="77.25" customHeight="1" x14ac:dyDescent="0.25">
      <c r="A227" s="28"/>
      <c r="B227" s="39">
        <v>264</v>
      </c>
      <c r="C227" s="22" t="s">
        <v>214</v>
      </c>
      <c r="D227" s="9" t="s">
        <v>354</v>
      </c>
      <c r="E227" s="7" t="s">
        <v>62</v>
      </c>
      <c r="F227" s="8" t="s">
        <v>63</v>
      </c>
      <c r="G227" s="85">
        <v>206</v>
      </c>
      <c r="H227" s="72">
        <v>1.92</v>
      </c>
      <c r="I227" s="73">
        <f t="shared" si="31"/>
        <v>0</v>
      </c>
      <c r="J227" s="74">
        <v>1.78</v>
      </c>
      <c r="K227" s="73">
        <f t="shared" si="32"/>
        <v>0</v>
      </c>
      <c r="L227" s="75">
        <v>1.64</v>
      </c>
      <c r="M227" s="76">
        <f t="shared" si="35"/>
        <v>0</v>
      </c>
      <c r="N227" s="76"/>
      <c r="O227" s="81">
        <f t="shared" si="33"/>
        <v>0</v>
      </c>
    </row>
    <row r="228" spans="1:15" s="3" customFormat="1" ht="77.25" customHeight="1" x14ac:dyDescent="0.25">
      <c r="A228" s="28"/>
      <c r="B228" s="40" t="s">
        <v>670</v>
      </c>
      <c r="C228" s="22" t="s">
        <v>671</v>
      </c>
      <c r="D228" s="9" t="s">
        <v>672</v>
      </c>
      <c r="E228" s="7" t="s">
        <v>62</v>
      </c>
      <c r="F228" s="8" t="s">
        <v>63</v>
      </c>
      <c r="G228" s="85">
        <v>206</v>
      </c>
      <c r="H228" s="72">
        <v>1.92</v>
      </c>
      <c r="I228" s="73">
        <f t="shared" si="31"/>
        <v>0</v>
      </c>
      <c r="J228" s="74">
        <v>1.78</v>
      </c>
      <c r="K228" s="73">
        <f t="shared" si="32"/>
        <v>0</v>
      </c>
      <c r="L228" s="75">
        <v>1.64</v>
      </c>
      <c r="M228" s="76">
        <f>L228*N228</f>
        <v>0</v>
      </c>
      <c r="N228" s="76"/>
      <c r="O228" s="81">
        <f t="shared" si="33"/>
        <v>0</v>
      </c>
    </row>
    <row r="229" spans="1:15" s="3" customFormat="1" ht="77.25" customHeight="1" x14ac:dyDescent="0.25">
      <c r="A229" s="28"/>
      <c r="B229" s="40" t="s">
        <v>673</v>
      </c>
      <c r="C229" s="22" t="s">
        <v>674</v>
      </c>
      <c r="D229" s="9" t="s">
        <v>675</v>
      </c>
      <c r="E229" s="7" t="s">
        <v>62</v>
      </c>
      <c r="F229" s="8" t="s">
        <v>63</v>
      </c>
      <c r="G229" s="85">
        <v>206</v>
      </c>
      <c r="H229" s="72">
        <v>1.92</v>
      </c>
      <c r="I229" s="73">
        <f t="shared" si="31"/>
        <v>0</v>
      </c>
      <c r="J229" s="74">
        <v>1.78</v>
      </c>
      <c r="K229" s="73">
        <f t="shared" si="32"/>
        <v>0</v>
      </c>
      <c r="L229" s="75">
        <v>1.64</v>
      </c>
      <c r="M229" s="76">
        <f t="shared" ref="M229" si="36">L229*N229</f>
        <v>0</v>
      </c>
      <c r="N229" s="76"/>
      <c r="O229" s="81">
        <f t="shared" si="33"/>
        <v>0</v>
      </c>
    </row>
    <row r="230" spans="1:15" s="3" customFormat="1" ht="77.25" customHeight="1" x14ac:dyDescent="0.25">
      <c r="A230" s="28"/>
      <c r="B230" s="40" t="s">
        <v>676</v>
      </c>
      <c r="C230" s="22" t="s">
        <v>677</v>
      </c>
      <c r="D230" s="9" t="s">
        <v>678</v>
      </c>
      <c r="E230" s="7" t="s">
        <v>62</v>
      </c>
      <c r="F230" s="8" t="s">
        <v>63</v>
      </c>
      <c r="G230" s="85">
        <v>206</v>
      </c>
      <c r="H230" s="72">
        <v>1.92</v>
      </c>
      <c r="I230" s="73">
        <f t="shared" si="31"/>
        <v>0</v>
      </c>
      <c r="J230" s="74">
        <v>1.78</v>
      </c>
      <c r="K230" s="73">
        <f t="shared" si="32"/>
        <v>0</v>
      </c>
      <c r="L230" s="75">
        <v>1.64</v>
      </c>
      <c r="M230" s="76">
        <f>L230*N230</f>
        <v>0</v>
      </c>
      <c r="N230" s="76"/>
      <c r="O230" s="81">
        <f t="shared" si="33"/>
        <v>0</v>
      </c>
    </row>
    <row r="231" spans="1:15" s="3" customFormat="1" ht="77.25" customHeight="1" x14ac:dyDescent="0.25">
      <c r="A231" s="28"/>
      <c r="B231" s="40" t="s">
        <v>679</v>
      </c>
      <c r="C231" s="22" t="s">
        <v>680</v>
      </c>
      <c r="D231" s="9" t="s">
        <v>681</v>
      </c>
      <c r="E231" s="7" t="s">
        <v>62</v>
      </c>
      <c r="F231" s="8" t="s">
        <v>63</v>
      </c>
      <c r="G231" s="85">
        <v>206</v>
      </c>
      <c r="H231" s="72">
        <v>1.92</v>
      </c>
      <c r="I231" s="73">
        <f t="shared" si="31"/>
        <v>0</v>
      </c>
      <c r="J231" s="74">
        <v>1.78</v>
      </c>
      <c r="K231" s="73">
        <f t="shared" si="32"/>
        <v>0</v>
      </c>
      <c r="L231" s="75">
        <v>1.64</v>
      </c>
      <c r="M231" s="76">
        <f t="shared" si="28"/>
        <v>0</v>
      </c>
      <c r="N231" s="76"/>
      <c r="O231" s="81">
        <f t="shared" si="33"/>
        <v>0</v>
      </c>
    </row>
    <row r="232" spans="1:15" s="3" customFormat="1" ht="77.25" customHeight="1" x14ac:dyDescent="0.25">
      <c r="A232" s="28"/>
      <c r="B232" s="40" t="s">
        <v>682</v>
      </c>
      <c r="C232" s="22" t="s">
        <v>683</v>
      </c>
      <c r="D232" s="9" t="s">
        <v>684</v>
      </c>
      <c r="E232" s="7" t="s">
        <v>62</v>
      </c>
      <c r="F232" s="8" t="s">
        <v>63</v>
      </c>
      <c r="G232" s="85">
        <v>206</v>
      </c>
      <c r="H232" s="72">
        <v>1.92</v>
      </c>
      <c r="I232" s="73">
        <f t="shared" si="31"/>
        <v>0</v>
      </c>
      <c r="J232" s="74">
        <v>1.78</v>
      </c>
      <c r="K232" s="73">
        <f t="shared" si="32"/>
        <v>0</v>
      </c>
      <c r="L232" s="75">
        <v>1.64</v>
      </c>
      <c r="M232" s="76">
        <f t="shared" si="28"/>
        <v>0</v>
      </c>
      <c r="N232" s="76"/>
      <c r="O232" s="81">
        <f t="shared" si="33"/>
        <v>0</v>
      </c>
    </row>
    <row r="233" spans="1:15" s="3" customFormat="1" ht="77.25" customHeight="1" x14ac:dyDescent="0.25">
      <c r="A233" s="28"/>
      <c r="B233" s="40" t="s">
        <v>685</v>
      </c>
      <c r="C233" s="22" t="s">
        <v>687</v>
      </c>
      <c r="D233" s="9" t="s">
        <v>686</v>
      </c>
      <c r="E233" s="7" t="s">
        <v>62</v>
      </c>
      <c r="F233" s="8" t="s">
        <v>63</v>
      </c>
      <c r="G233" s="85">
        <v>206</v>
      </c>
      <c r="H233" s="72">
        <v>1.92</v>
      </c>
      <c r="I233" s="73">
        <f t="shared" si="31"/>
        <v>0</v>
      </c>
      <c r="J233" s="74">
        <v>1.78</v>
      </c>
      <c r="K233" s="73">
        <f t="shared" si="32"/>
        <v>0</v>
      </c>
      <c r="L233" s="75">
        <v>1.64</v>
      </c>
      <c r="M233" s="76">
        <f t="shared" si="28"/>
        <v>0</v>
      </c>
      <c r="N233" s="76"/>
      <c r="O233" s="81">
        <f t="shared" si="33"/>
        <v>0</v>
      </c>
    </row>
    <row r="234" spans="1:15" s="3" customFormat="1" ht="77.25" customHeight="1" x14ac:dyDescent="0.25">
      <c r="A234" s="28"/>
      <c r="B234" s="40" t="s">
        <v>688</v>
      </c>
      <c r="C234" s="22" t="s">
        <v>689</v>
      </c>
      <c r="D234" s="9" t="s">
        <v>690</v>
      </c>
      <c r="E234" s="7" t="s">
        <v>62</v>
      </c>
      <c r="F234" s="8" t="s">
        <v>63</v>
      </c>
      <c r="G234" s="85">
        <v>206</v>
      </c>
      <c r="H234" s="72">
        <v>1.92</v>
      </c>
      <c r="I234" s="73">
        <f t="shared" si="31"/>
        <v>0</v>
      </c>
      <c r="J234" s="74">
        <v>1.78</v>
      </c>
      <c r="K234" s="73">
        <f t="shared" si="32"/>
        <v>0</v>
      </c>
      <c r="L234" s="75">
        <v>1.64</v>
      </c>
      <c r="M234" s="76">
        <f t="shared" si="28"/>
        <v>0</v>
      </c>
      <c r="N234" s="76"/>
      <c r="O234" s="81">
        <f t="shared" si="33"/>
        <v>0</v>
      </c>
    </row>
    <row r="235" spans="1:15" s="3" customFormat="1" ht="77.25" customHeight="1" x14ac:dyDescent="0.25">
      <c r="A235" s="28"/>
      <c r="B235" s="40" t="s">
        <v>691</v>
      </c>
      <c r="C235" s="22" t="s">
        <v>692</v>
      </c>
      <c r="D235" s="9" t="s">
        <v>693</v>
      </c>
      <c r="E235" s="7" t="s">
        <v>62</v>
      </c>
      <c r="F235" s="8" t="s">
        <v>63</v>
      </c>
      <c r="G235" s="85">
        <v>206</v>
      </c>
      <c r="H235" s="72">
        <v>1.92</v>
      </c>
      <c r="I235" s="73">
        <f t="shared" si="31"/>
        <v>0</v>
      </c>
      <c r="J235" s="74">
        <v>1.78</v>
      </c>
      <c r="K235" s="73">
        <f t="shared" si="32"/>
        <v>0</v>
      </c>
      <c r="L235" s="75">
        <v>1.64</v>
      </c>
      <c r="M235" s="76">
        <f t="shared" si="28"/>
        <v>0</v>
      </c>
      <c r="N235" s="76"/>
      <c r="O235" s="81">
        <f t="shared" si="33"/>
        <v>0</v>
      </c>
    </row>
    <row r="236" spans="1:15" s="3" customFormat="1" ht="77.25" customHeight="1" x14ac:dyDescent="0.25">
      <c r="A236" s="28"/>
      <c r="B236" s="40">
        <v>273</v>
      </c>
      <c r="C236" s="22" t="s">
        <v>209</v>
      </c>
      <c r="D236" s="9" t="s">
        <v>355</v>
      </c>
      <c r="E236" s="7" t="s">
        <v>62</v>
      </c>
      <c r="F236" s="8" t="s">
        <v>63</v>
      </c>
      <c r="G236" s="85">
        <v>206</v>
      </c>
      <c r="H236" s="72">
        <v>1.92</v>
      </c>
      <c r="I236" s="73">
        <f t="shared" si="31"/>
        <v>0</v>
      </c>
      <c r="J236" s="74">
        <v>1.78</v>
      </c>
      <c r="K236" s="73">
        <f t="shared" si="32"/>
        <v>0</v>
      </c>
      <c r="L236" s="75">
        <v>1.64</v>
      </c>
      <c r="M236" s="76">
        <f t="shared" si="28"/>
        <v>0</v>
      </c>
      <c r="N236" s="76"/>
      <c r="O236" s="81">
        <f t="shared" si="33"/>
        <v>0</v>
      </c>
    </row>
    <row r="237" spans="1:15" s="3" customFormat="1" ht="77.25" customHeight="1" x14ac:dyDescent="0.25">
      <c r="A237" s="28"/>
      <c r="B237" s="40" t="s">
        <v>694</v>
      </c>
      <c r="C237" s="22" t="s">
        <v>695</v>
      </c>
      <c r="D237" s="9" t="s">
        <v>696</v>
      </c>
      <c r="E237" s="7" t="s">
        <v>62</v>
      </c>
      <c r="F237" s="8" t="s">
        <v>63</v>
      </c>
      <c r="G237" s="85">
        <v>206</v>
      </c>
      <c r="H237" s="72">
        <v>1.92</v>
      </c>
      <c r="I237" s="73">
        <f t="shared" si="31"/>
        <v>0</v>
      </c>
      <c r="J237" s="74">
        <v>1.78</v>
      </c>
      <c r="K237" s="73">
        <f t="shared" si="32"/>
        <v>0</v>
      </c>
      <c r="L237" s="75">
        <v>1.64</v>
      </c>
      <c r="M237" s="76">
        <f t="shared" si="28"/>
        <v>0</v>
      </c>
      <c r="N237" s="76"/>
      <c r="O237" s="81">
        <f t="shared" si="33"/>
        <v>0</v>
      </c>
    </row>
    <row r="238" spans="1:15" s="3" customFormat="1" ht="77.25" customHeight="1" x14ac:dyDescent="0.25">
      <c r="A238" s="28"/>
      <c r="B238" s="40" t="s">
        <v>699</v>
      </c>
      <c r="C238" s="22" t="s">
        <v>697</v>
      </c>
      <c r="D238" s="9" t="s">
        <v>698</v>
      </c>
      <c r="E238" s="7" t="s">
        <v>62</v>
      </c>
      <c r="F238" s="8" t="s">
        <v>63</v>
      </c>
      <c r="G238" s="85">
        <v>206</v>
      </c>
      <c r="H238" s="72">
        <v>1.92</v>
      </c>
      <c r="I238" s="73">
        <f t="shared" si="31"/>
        <v>0</v>
      </c>
      <c r="J238" s="74">
        <v>1.78</v>
      </c>
      <c r="K238" s="73">
        <f t="shared" si="32"/>
        <v>0</v>
      </c>
      <c r="L238" s="75">
        <v>1.64</v>
      </c>
      <c r="M238" s="76">
        <f t="shared" si="28"/>
        <v>0</v>
      </c>
      <c r="N238" s="76"/>
      <c r="O238" s="81">
        <f t="shared" si="33"/>
        <v>0</v>
      </c>
    </row>
    <row r="239" spans="1:15" s="3" customFormat="1" ht="77.25" customHeight="1" x14ac:dyDescent="0.25">
      <c r="A239" s="28"/>
      <c r="B239" s="40" t="s">
        <v>700</v>
      </c>
      <c r="C239" s="22" t="s">
        <v>701</v>
      </c>
      <c r="D239" s="9" t="s">
        <v>702</v>
      </c>
      <c r="E239" s="7" t="s">
        <v>62</v>
      </c>
      <c r="F239" s="8" t="s">
        <v>63</v>
      </c>
      <c r="G239" s="85">
        <v>206</v>
      </c>
      <c r="H239" s="72">
        <v>1.92</v>
      </c>
      <c r="I239" s="73">
        <f t="shared" si="31"/>
        <v>0</v>
      </c>
      <c r="J239" s="74">
        <v>1.78</v>
      </c>
      <c r="K239" s="73">
        <f t="shared" si="32"/>
        <v>0</v>
      </c>
      <c r="L239" s="75">
        <v>1.64</v>
      </c>
      <c r="M239" s="76">
        <f t="shared" si="28"/>
        <v>0</v>
      </c>
      <c r="N239" s="76"/>
      <c r="O239" s="81">
        <f t="shared" si="33"/>
        <v>0</v>
      </c>
    </row>
    <row r="240" spans="1:15" s="3" customFormat="1" ht="77.25" customHeight="1" x14ac:dyDescent="0.25">
      <c r="A240" s="28"/>
      <c r="B240" s="40" t="s">
        <v>703</v>
      </c>
      <c r="C240" s="22" t="s">
        <v>704</v>
      </c>
      <c r="D240" s="9" t="s">
        <v>705</v>
      </c>
      <c r="E240" s="7" t="s">
        <v>62</v>
      </c>
      <c r="F240" s="8" t="s">
        <v>63</v>
      </c>
      <c r="G240" s="85">
        <v>206</v>
      </c>
      <c r="H240" s="72">
        <v>1.92</v>
      </c>
      <c r="I240" s="73">
        <f t="shared" si="31"/>
        <v>0</v>
      </c>
      <c r="J240" s="74">
        <v>1.78</v>
      </c>
      <c r="K240" s="73">
        <f t="shared" si="32"/>
        <v>0</v>
      </c>
      <c r="L240" s="75">
        <v>1.64</v>
      </c>
      <c r="M240" s="76">
        <f t="shared" si="28"/>
        <v>0</v>
      </c>
      <c r="N240" s="78"/>
      <c r="O240" s="81">
        <f t="shared" si="33"/>
        <v>0</v>
      </c>
    </row>
    <row r="241" spans="1:15" s="3" customFormat="1" ht="77.25" customHeight="1" x14ac:dyDescent="0.25">
      <c r="A241" s="28"/>
      <c r="B241" s="40" t="s">
        <v>706</v>
      </c>
      <c r="C241" s="22" t="s">
        <v>707</v>
      </c>
      <c r="D241" s="9" t="s">
        <v>708</v>
      </c>
      <c r="E241" s="7" t="s">
        <v>62</v>
      </c>
      <c r="F241" s="8" t="s">
        <v>63</v>
      </c>
      <c r="G241" s="85">
        <v>206</v>
      </c>
      <c r="H241" s="72">
        <v>1.92</v>
      </c>
      <c r="I241" s="73">
        <f t="shared" si="31"/>
        <v>0</v>
      </c>
      <c r="J241" s="74">
        <v>1.78</v>
      </c>
      <c r="K241" s="73">
        <f t="shared" si="32"/>
        <v>0</v>
      </c>
      <c r="L241" s="75">
        <v>1.64</v>
      </c>
      <c r="M241" s="76">
        <f t="shared" si="28"/>
        <v>0</v>
      </c>
      <c r="N241" s="76"/>
      <c r="O241" s="81">
        <f t="shared" si="33"/>
        <v>0</v>
      </c>
    </row>
    <row r="242" spans="1:15" s="3" customFormat="1" ht="77.25" customHeight="1" x14ac:dyDescent="0.25">
      <c r="A242" s="28"/>
      <c r="B242" s="40" t="s">
        <v>709</v>
      </c>
      <c r="C242" s="22" t="s">
        <v>710</v>
      </c>
      <c r="D242" s="9" t="s">
        <v>711</v>
      </c>
      <c r="E242" s="7" t="s">
        <v>62</v>
      </c>
      <c r="F242" s="8" t="s">
        <v>63</v>
      </c>
      <c r="G242" s="85">
        <v>206</v>
      </c>
      <c r="H242" s="72">
        <v>1.92</v>
      </c>
      <c r="I242" s="73">
        <f t="shared" si="31"/>
        <v>0</v>
      </c>
      <c r="J242" s="74">
        <v>1.78</v>
      </c>
      <c r="K242" s="73">
        <f t="shared" si="32"/>
        <v>0</v>
      </c>
      <c r="L242" s="75">
        <v>1.64</v>
      </c>
      <c r="M242" s="76">
        <f t="shared" si="28"/>
        <v>0</v>
      </c>
      <c r="N242" s="76"/>
      <c r="O242" s="81">
        <f t="shared" si="33"/>
        <v>0</v>
      </c>
    </row>
    <row r="243" spans="1:15" s="3" customFormat="1" ht="77.25" customHeight="1" x14ac:dyDescent="0.25">
      <c r="A243" s="28"/>
      <c r="B243" s="40" t="s">
        <v>712</v>
      </c>
      <c r="C243" s="22" t="s">
        <v>713</v>
      </c>
      <c r="D243" s="34" t="s">
        <v>714</v>
      </c>
      <c r="E243" s="7" t="s">
        <v>62</v>
      </c>
      <c r="F243" s="8" t="s">
        <v>63</v>
      </c>
      <c r="G243" s="85">
        <v>206</v>
      </c>
      <c r="H243" s="72">
        <v>1.92</v>
      </c>
      <c r="I243" s="73">
        <f t="shared" si="31"/>
        <v>0</v>
      </c>
      <c r="J243" s="74">
        <v>1.78</v>
      </c>
      <c r="K243" s="73">
        <f t="shared" si="32"/>
        <v>0</v>
      </c>
      <c r="L243" s="75">
        <v>1.64</v>
      </c>
      <c r="M243" s="76">
        <f t="shared" si="28"/>
        <v>0</v>
      </c>
      <c r="N243" s="76"/>
      <c r="O243" s="81">
        <f t="shared" si="33"/>
        <v>0</v>
      </c>
    </row>
    <row r="244" spans="1:15" s="3" customFormat="1" ht="30" customHeight="1" x14ac:dyDescent="0.25">
      <c r="A244" s="86" t="s">
        <v>71</v>
      </c>
      <c r="B244" s="86"/>
      <c r="C244" s="86"/>
      <c r="D244" s="86"/>
      <c r="E244" s="86"/>
      <c r="F244" s="86"/>
      <c r="G244" s="124"/>
      <c r="H244" s="124"/>
      <c r="I244" s="124"/>
      <c r="J244" s="124"/>
      <c r="K244" s="124"/>
      <c r="L244" s="124"/>
      <c r="M244" s="124"/>
      <c r="N244" s="125"/>
      <c r="O244" s="81">
        <f t="shared" si="33"/>
        <v>0</v>
      </c>
    </row>
    <row r="245" spans="1:15" s="3" customFormat="1" ht="77.25" customHeight="1" x14ac:dyDescent="0.25">
      <c r="A245" s="28"/>
      <c r="B245" s="39">
        <v>281</v>
      </c>
      <c r="C245" s="14" t="s">
        <v>127</v>
      </c>
      <c r="D245" s="9" t="s">
        <v>356</v>
      </c>
      <c r="E245" s="7" t="s">
        <v>62</v>
      </c>
      <c r="F245" s="8" t="s">
        <v>63</v>
      </c>
      <c r="G245" s="85">
        <v>206</v>
      </c>
      <c r="H245" s="72">
        <v>1.92</v>
      </c>
      <c r="I245" s="73">
        <f t="shared" si="31"/>
        <v>0</v>
      </c>
      <c r="J245" s="74">
        <v>1.78</v>
      </c>
      <c r="K245" s="73">
        <f t="shared" si="32"/>
        <v>0</v>
      </c>
      <c r="L245" s="75">
        <v>1.64</v>
      </c>
      <c r="M245" s="76">
        <f t="shared" si="28"/>
        <v>0</v>
      </c>
      <c r="N245" s="76"/>
      <c r="O245" s="81">
        <f t="shared" si="33"/>
        <v>0</v>
      </c>
    </row>
    <row r="246" spans="1:15" s="3" customFormat="1" ht="77.25" customHeight="1" x14ac:dyDescent="0.25">
      <c r="A246" s="28"/>
      <c r="B246" s="40">
        <v>282</v>
      </c>
      <c r="C246" s="22" t="s">
        <v>128</v>
      </c>
      <c r="D246" s="9" t="s">
        <v>357</v>
      </c>
      <c r="E246" s="7" t="s">
        <v>62</v>
      </c>
      <c r="F246" s="8" t="s">
        <v>63</v>
      </c>
      <c r="G246" s="85">
        <v>206</v>
      </c>
      <c r="H246" s="72">
        <v>1.92</v>
      </c>
      <c r="I246" s="73">
        <f t="shared" si="31"/>
        <v>0</v>
      </c>
      <c r="J246" s="74">
        <v>1.78</v>
      </c>
      <c r="K246" s="73">
        <f t="shared" si="32"/>
        <v>0</v>
      </c>
      <c r="L246" s="75">
        <v>1.64</v>
      </c>
      <c r="M246" s="76">
        <f t="shared" ref="M246:M250" si="37">L246*N246</f>
        <v>0</v>
      </c>
      <c r="N246" s="76"/>
      <c r="O246" s="81">
        <f t="shared" si="33"/>
        <v>0</v>
      </c>
    </row>
    <row r="247" spans="1:15" s="3" customFormat="1" ht="77.25" customHeight="1" x14ac:dyDescent="0.25">
      <c r="A247" s="28"/>
      <c r="B247" s="40">
        <v>283</v>
      </c>
      <c r="C247" s="22" t="s">
        <v>129</v>
      </c>
      <c r="D247" s="9" t="s">
        <v>358</v>
      </c>
      <c r="E247" s="7" t="s">
        <v>62</v>
      </c>
      <c r="F247" s="8" t="s">
        <v>63</v>
      </c>
      <c r="G247" s="85">
        <v>206</v>
      </c>
      <c r="H247" s="72">
        <v>1.92</v>
      </c>
      <c r="I247" s="73">
        <f t="shared" si="31"/>
        <v>0</v>
      </c>
      <c r="J247" s="74">
        <v>1.78</v>
      </c>
      <c r="K247" s="73">
        <f t="shared" si="32"/>
        <v>0</v>
      </c>
      <c r="L247" s="75">
        <v>1.64</v>
      </c>
      <c r="M247" s="76">
        <f t="shared" si="37"/>
        <v>0</v>
      </c>
      <c r="N247" s="76"/>
      <c r="O247" s="81">
        <f t="shared" si="33"/>
        <v>0</v>
      </c>
    </row>
    <row r="248" spans="1:15" s="3" customFormat="1" ht="77.25" customHeight="1" x14ac:dyDescent="0.25">
      <c r="A248" s="28"/>
      <c r="B248" s="40">
        <v>284</v>
      </c>
      <c r="C248" s="22" t="s">
        <v>130</v>
      </c>
      <c r="D248" s="9" t="s">
        <v>359</v>
      </c>
      <c r="E248" s="7" t="s">
        <v>62</v>
      </c>
      <c r="F248" s="8" t="s">
        <v>63</v>
      </c>
      <c r="G248" s="85">
        <v>206</v>
      </c>
      <c r="H248" s="72">
        <v>1.92</v>
      </c>
      <c r="I248" s="73">
        <f t="shared" si="31"/>
        <v>0</v>
      </c>
      <c r="J248" s="74">
        <v>1.78</v>
      </c>
      <c r="K248" s="73">
        <f t="shared" si="32"/>
        <v>0</v>
      </c>
      <c r="L248" s="75">
        <v>1.64</v>
      </c>
      <c r="M248" s="76">
        <f t="shared" si="37"/>
        <v>0</v>
      </c>
      <c r="N248" s="76"/>
      <c r="O248" s="81">
        <f t="shared" si="33"/>
        <v>0</v>
      </c>
    </row>
    <row r="249" spans="1:15" s="3" customFormat="1" ht="77.25" customHeight="1" x14ac:dyDescent="0.25">
      <c r="A249" s="28"/>
      <c r="B249" s="40">
        <v>285</v>
      </c>
      <c r="C249" s="22" t="s">
        <v>131</v>
      </c>
      <c r="D249" s="9" t="s">
        <v>360</v>
      </c>
      <c r="E249" s="7" t="s">
        <v>62</v>
      </c>
      <c r="F249" s="8" t="s">
        <v>63</v>
      </c>
      <c r="G249" s="85">
        <v>206</v>
      </c>
      <c r="H249" s="72">
        <v>1.92</v>
      </c>
      <c r="I249" s="73">
        <f t="shared" si="31"/>
        <v>0</v>
      </c>
      <c r="J249" s="74">
        <v>1.78</v>
      </c>
      <c r="K249" s="73">
        <f t="shared" si="32"/>
        <v>0</v>
      </c>
      <c r="L249" s="75">
        <v>1.64</v>
      </c>
      <c r="M249" s="76">
        <f t="shared" si="37"/>
        <v>0</v>
      </c>
      <c r="N249" s="76"/>
      <c r="O249" s="81">
        <f t="shared" si="33"/>
        <v>0</v>
      </c>
    </row>
    <row r="250" spans="1:15" s="3" customFormat="1" ht="77.25" customHeight="1" x14ac:dyDescent="0.25">
      <c r="A250" s="28"/>
      <c r="B250" s="40">
        <v>286</v>
      </c>
      <c r="C250" s="22" t="s">
        <v>132</v>
      </c>
      <c r="D250" s="9" t="s">
        <v>361</v>
      </c>
      <c r="E250" s="7" t="s">
        <v>62</v>
      </c>
      <c r="F250" s="8" t="s">
        <v>63</v>
      </c>
      <c r="G250" s="85">
        <v>206</v>
      </c>
      <c r="H250" s="72">
        <v>1.92</v>
      </c>
      <c r="I250" s="73">
        <f t="shared" si="31"/>
        <v>0</v>
      </c>
      <c r="J250" s="74">
        <v>1.78</v>
      </c>
      <c r="K250" s="73">
        <f t="shared" si="32"/>
        <v>0</v>
      </c>
      <c r="L250" s="75">
        <v>1.64</v>
      </c>
      <c r="M250" s="76">
        <f t="shared" si="37"/>
        <v>0</v>
      </c>
      <c r="N250" s="76"/>
      <c r="O250" s="81">
        <f t="shared" si="33"/>
        <v>0</v>
      </c>
    </row>
    <row r="251" spans="1:15" s="3" customFormat="1" ht="77.25" customHeight="1" x14ac:dyDescent="0.25">
      <c r="A251" s="28"/>
      <c r="B251" s="40">
        <v>287</v>
      </c>
      <c r="C251" s="22" t="s">
        <v>133</v>
      </c>
      <c r="D251" s="9" t="s">
        <v>362</v>
      </c>
      <c r="E251" s="7" t="s">
        <v>62</v>
      </c>
      <c r="F251" s="8" t="s">
        <v>63</v>
      </c>
      <c r="G251" s="85">
        <v>206</v>
      </c>
      <c r="H251" s="72">
        <v>1.92</v>
      </c>
      <c r="I251" s="73">
        <f t="shared" si="31"/>
        <v>0</v>
      </c>
      <c r="J251" s="74">
        <v>1.78</v>
      </c>
      <c r="K251" s="73">
        <f t="shared" si="32"/>
        <v>0</v>
      </c>
      <c r="L251" s="75">
        <v>1.64</v>
      </c>
      <c r="M251" s="76">
        <f>L251*N251</f>
        <v>0</v>
      </c>
      <c r="N251" s="76"/>
      <c r="O251" s="81">
        <f t="shared" si="33"/>
        <v>0</v>
      </c>
    </row>
    <row r="252" spans="1:15" s="3" customFormat="1" ht="77.25" customHeight="1" x14ac:dyDescent="0.25">
      <c r="A252" s="28"/>
      <c r="B252" s="40">
        <v>288</v>
      </c>
      <c r="C252" s="22" t="s">
        <v>134</v>
      </c>
      <c r="D252" s="9" t="s">
        <v>363</v>
      </c>
      <c r="E252" s="7" t="s">
        <v>62</v>
      </c>
      <c r="F252" s="8" t="s">
        <v>63</v>
      </c>
      <c r="G252" s="85">
        <v>206</v>
      </c>
      <c r="H252" s="72">
        <v>1.92</v>
      </c>
      <c r="I252" s="73">
        <f t="shared" si="31"/>
        <v>0</v>
      </c>
      <c r="J252" s="74">
        <v>1.78</v>
      </c>
      <c r="K252" s="73">
        <f t="shared" si="32"/>
        <v>0</v>
      </c>
      <c r="L252" s="75">
        <v>1.64</v>
      </c>
      <c r="M252" s="76">
        <f t="shared" ref="M252" si="38">L252*N252</f>
        <v>0</v>
      </c>
      <c r="N252" s="76"/>
      <c r="O252" s="81">
        <f t="shared" si="33"/>
        <v>0</v>
      </c>
    </row>
    <row r="253" spans="1:15" s="3" customFormat="1" ht="77.25" customHeight="1" x14ac:dyDescent="0.25">
      <c r="A253" s="28"/>
      <c r="B253" s="40">
        <v>289</v>
      </c>
      <c r="C253" s="22" t="s">
        <v>135</v>
      </c>
      <c r="D253" s="9" t="s">
        <v>364</v>
      </c>
      <c r="E253" s="7" t="s">
        <v>62</v>
      </c>
      <c r="F253" s="8" t="s">
        <v>63</v>
      </c>
      <c r="G253" s="85">
        <v>206</v>
      </c>
      <c r="H253" s="72">
        <v>1.92</v>
      </c>
      <c r="I253" s="73">
        <f t="shared" si="31"/>
        <v>0</v>
      </c>
      <c r="J253" s="74">
        <v>1.78</v>
      </c>
      <c r="K253" s="73">
        <f t="shared" si="32"/>
        <v>0</v>
      </c>
      <c r="L253" s="75">
        <v>1.64</v>
      </c>
      <c r="M253" s="76">
        <f>L253*N253</f>
        <v>0</v>
      </c>
      <c r="N253" s="76"/>
      <c r="O253" s="81">
        <f t="shared" si="33"/>
        <v>0</v>
      </c>
    </row>
    <row r="254" spans="1:15" s="3" customFormat="1" ht="77.25" customHeight="1" x14ac:dyDescent="0.25">
      <c r="A254" s="28"/>
      <c r="B254" s="40">
        <v>290</v>
      </c>
      <c r="C254" s="22" t="s">
        <v>136</v>
      </c>
      <c r="D254" s="9" t="s">
        <v>365</v>
      </c>
      <c r="E254" s="7" t="s">
        <v>62</v>
      </c>
      <c r="F254" s="8" t="s">
        <v>63</v>
      </c>
      <c r="G254" s="85">
        <v>206</v>
      </c>
      <c r="H254" s="72">
        <v>1.92</v>
      </c>
      <c r="I254" s="73">
        <f t="shared" si="31"/>
        <v>0</v>
      </c>
      <c r="J254" s="74">
        <v>1.78</v>
      </c>
      <c r="K254" s="73">
        <f t="shared" si="32"/>
        <v>0</v>
      </c>
      <c r="L254" s="75">
        <v>1.64</v>
      </c>
      <c r="M254" s="76">
        <f t="shared" ref="M254:M255" si="39">L254*N254</f>
        <v>0</v>
      </c>
      <c r="N254" s="76"/>
      <c r="O254" s="81">
        <f t="shared" si="33"/>
        <v>0</v>
      </c>
    </row>
    <row r="255" spans="1:15" s="3" customFormat="1" ht="77.25" customHeight="1" x14ac:dyDescent="0.25">
      <c r="A255" s="28"/>
      <c r="B255" s="40">
        <v>291</v>
      </c>
      <c r="C255" s="22" t="s">
        <v>137</v>
      </c>
      <c r="D255" s="9" t="s">
        <v>366</v>
      </c>
      <c r="E255" s="7" t="s">
        <v>62</v>
      </c>
      <c r="F255" s="8" t="s">
        <v>63</v>
      </c>
      <c r="G255" s="85">
        <v>206</v>
      </c>
      <c r="H255" s="72">
        <v>1.92</v>
      </c>
      <c r="I255" s="73">
        <f t="shared" si="31"/>
        <v>0</v>
      </c>
      <c r="J255" s="74">
        <v>1.78</v>
      </c>
      <c r="K255" s="73">
        <f t="shared" si="32"/>
        <v>0</v>
      </c>
      <c r="L255" s="75">
        <v>1.64</v>
      </c>
      <c r="M255" s="76">
        <f t="shared" si="39"/>
        <v>0</v>
      </c>
      <c r="N255" s="76"/>
      <c r="O255" s="81">
        <f t="shared" si="33"/>
        <v>0</v>
      </c>
    </row>
    <row r="256" spans="1:15" s="3" customFormat="1" ht="30" customHeight="1" x14ac:dyDescent="0.25">
      <c r="A256" s="86" t="s">
        <v>72</v>
      </c>
      <c r="B256" s="86"/>
      <c r="C256" s="86"/>
      <c r="D256" s="86"/>
      <c r="E256" s="86"/>
      <c r="F256" s="86"/>
      <c r="G256" s="124"/>
      <c r="H256" s="124"/>
      <c r="I256" s="124"/>
      <c r="J256" s="124"/>
      <c r="K256" s="124"/>
      <c r="L256" s="124"/>
      <c r="M256" s="124"/>
      <c r="N256" s="125"/>
      <c r="O256" s="81">
        <f t="shared" si="33"/>
        <v>0</v>
      </c>
    </row>
    <row r="257" spans="1:15" s="3" customFormat="1" ht="77.25" customHeight="1" x14ac:dyDescent="0.25">
      <c r="A257" s="28"/>
      <c r="B257" s="40" t="s">
        <v>718</v>
      </c>
      <c r="C257" s="22" t="s">
        <v>719</v>
      </c>
      <c r="D257" s="9" t="s">
        <v>720</v>
      </c>
      <c r="E257" s="15" t="s">
        <v>62</v>
      </c>
      <c r="F257" s="11" t="s">
        <v>63</v>
      </c>
      <c r="G257" s="85">
        <v>206</v>
      </c>
      <c r="H257" s="72">
        <v>1.92</v>
      </c>
      <c r="I257" s="73">
        <f t="shared" ref="I257:I319" si="40">H257*N257</f>
        <v>0</v>
      </c>
      <c r="J257" s="74">
        <v>1.78</v>
      </c>
      <c r="K257" s="73">
        <f t="shared" ref="K257:K319" si="41">J257*N257</f>
        <v>0</v>
      </c>
      <c r="L257" s="75">
        <v>1.64</v>
      </c>
      <c r="M257" s="76">
        <f t="shared" ref="M257:M320" si="42">L257*N257</f>
        <v>0</v>
      </c>
      <c r="N257" s="76"/>
      <c r="O257" s="81">
        <f t="shared" si="33"/>
        <v>0</v>
      </c>
    </row>
    <row r="258" spans="1:15" s="3" customFormat="1" ht="77.25" customHeight="1" x14ac:dyDescent="0.25">
      <c r="A258" s="28"/>
      <c r="B258" s="40" t="s">
        <v>715</v>
      </c>
      <c r="C258" s="22" t="s">
        <v>716</v>
      </c>
      <c r="D258" s="9" t="s">
        <v>717</v>
      </c>
      <c r="E258" s="7" t="s">
        <v>62</v>
      </c>
      <c r="F258" s="8" t="s">
        <v>63</v>
      </c>
      <c r="G258" s="85">
        <v>206</v>
      </c>
      <c r="H258" s="72">
        <v>1.92</v>
      </c>
      <c r="I258" s="73">
        <f t="shared" si="40"/>
        <v>0</v>
      </c>
      <c r="J258" s="74">
        <v>1.78</v>
      </c>
      <c r="K258" s="73">
        <f t="shared" si="41"/>
        <v>0</v>
      </c>
      <c r="L258" s="75">
        <v>1.64</v>
      </c>
      <c r="M258" s="76">
        <f t="shared" si="42"/>
        <v>0</v>
      </c>
      <c r="N258" s="76"/>
      <c r="O258" s="81">
        <f t="shared" si="33"/>
        <v>0</v>
      </c>
    </row>
    <row r="259" spans="1:15" s="3" customFormat="1" ht="77.25" customHeight="1" x14ac:dyDescent="0.25">
      <c r="A259" s="28"/>
      <c r="B259" s="40" t="s">
        <v>721</v>
      </c>
      <c r="C259" s="22" t="s">
        <v>722</v>
      </c>
      <c r="D259" s="9" t="s">
        <v>723</v>
      </c>
      <c r="E259" s="7" t="s">
        <v>62</v>
      </c>
      <c r="F259" s="8" t="s">
        <v>63</v>
      </c>
      <c r="G259" s="85">
        <v>206</v>
      </c>
      <c r="H259" s="72">
        <v>1.92</v>
      </c>
      <c r="I259" s="73">
        <f t="shared" si="40"/>
        <v>0</v>
      </c>
      <c r="J259" s="74">
        <v>1.78</v>
      </c>
      <c r="K259" s="73">
        <f t="shared" si="41"/>
        <v>0</v>
      </c>
      <c r="L259" s="75">
        <v>1.64</v>
      </c>
      <c r="M259" s="76">
        <f t="shared" si="42"/>
        <v>0</v>
      </c>
      <c r="N259" s="76"/>
      <c r="O259" s="81">
        <f t="shared" si="33"/>
        <v>0</v>
      </c>
    </row>
    <row r="260" spans="1:15" s="3" customFormat="1" ht="77.25" customHeight="1" x14ac:dyDescent="0.25">
      <c r="A260" s="28"/>
      <c r="B260" s="40">
        <v>295</v>
      </c>
      <c r="C260" s="14" t="s">
        <v>258</v>
      </c>
      <c r="D260" s="9" t="s">
        <v>367</v>
      </c>
      <c r="E260" s="7" t="s">
        <v>62</v>
      </c>
      <c r="F260" s="8" t="s">
        <v>63</v>
      </c>
      <c r="G260" s="85">
        <v>206</v>
      </c>
      <c r="H260" s="72">
        <v>1.92</v>
      </c>
      <c r="I260" s="73">
        <f t="shared" si="40"/>
        <v>0</v>
      </c>
      <c r="J260" s="74">
        <v>1.78</v>
      </c>
      <c r="K260" s="73">
        <f t="shared" si="41"/>
        <v>0</v>
      </c>
      <c r="L260" s="75">
        <v>1.64</v>
      </c>
      <c r="M260" s="76">
        <f t="shared" si="42"/>
        <v>0</v>
      </c>
      <c r="N260" s="76"/>
      <c r="O260" s="81">
        <f t="shared" si="33"/>
        <v>0</v>
      </c>
    </row>
    <row r="261" spans="1:15" s="3" customFormat="1" ht="77.25" customHeight="1" x14ac:dyDescent="0.25">
      <c r="A261" s="28"/>
      <c r="B261" s="40">
        <v>296</v>
      </c>
      <c r="C261" s="14" t="s">
        <v>242</v>
      </c>
      <c r="D261" s="9" t="s">
        <v>368</v>
      </c>
      <c r="E261" s="7" t="s">
        <v>62</v>
      </c>
      <c r="F261" s="8" t="s">
        <v>63</v>
      </c>
      <c r="G261" s="85">
        <v>206</v>
      </c>
      <c r="H261" s="72">
        <v>1.92</v>
      </c>
      <c r="I261" s="73">
        <f t="shared" si="40"/>
        <v>0</v>
      </c>
      <c r="J261" s="74">
        <v>1.78</v>
      </c>
      <c r="K261" s="73">
        <f t="shared" si="41"/>
        <v>0</v>
      </c>
      <c r="L261" s="75">
        <v>1.64</v>
      </c>
      <c r="M261" s="76">
        <f t="shared" si="42"/>
        <v>0</v>
      </c>
      <c r="N261" s="76"/>
      <c r="O261" s="81">
        <f t="shared" si="33"/>
        <v>0</v>
      </c>
    </row>
    <row r="262" spans="1:15" s="3" customFormat="1" ht="77.25" customHeight="1" x14ac:dyDescent="0.25">
      <c r="A262" s="28"/>
      <c r="B262" s="40">
        <v>298</v>
      </c>
      <c r="C262" s="14" t="s">
        <v>217</v>
      </c>
      <c r="D262" s="9" t="s">
        <v>369</v>
      </c>
      <c r="E262" s="7" t="s">
        <v>62</v>
      </c>
      <c r="F262" s="8" t="s">
        <v>63</v>
      </c>
      <c r="G262" s="85">
        <v>206</v>
      </c>
      <c r="H262" s="72">
        <v>1.92</v>
      </c>
      <c r="I262" s="73">
        <f t="shared" si="40"/>
        <v>0</v>
      </c>
      <c r="J262" s="74">
        <v>1.78</v>
      </c>
      <c r="K262" s="73">
        <f t="shared" si="41"/>
        <v>0</v>
      </c>
      <c r="L262" s="75">
        <v>1.64</v>
      </c>
      <c r="M262" s="76">
        <f t="shared" si="42"/>
        <v>0</v>
      </c>
      <c r="N262" s="76"/>
      <c r="O262" s="81">
        <f t="shared" si="33"/>
        <v>0</v>
      </c>
    </row>
    <row r="263" spans="1:15" s="3" customFormat="1" ht="77.25" customHeight="1" x14ac:dyDescent="0.25">
      <c r="A263" s="28"/>
      <c r="B263" s="40">
        <v>299</v>
      </c>
      <c r="C263" s="14" t="s">
        <v>219</v>
      </c>
      <c r="D263" s="9" t="s">
        <v>370</v>
      </c>
      <c r="E263" s="7" t="s">
        <v>62</v>
      </c>
      <c r="F263" s="8" t="s">
        <v>63</v>
      </c>
      <c r="G263" s="85">
        <v>206</v>
      </c>
      <c r="H263" s="72">
        <v>1.92</v>
      </c>
      <c r="I263" s="73">
        <f t="shared" si="40"/>
        <v>0</v>
      </c>
      <c r="J263" s="74">
        <v>1.78</v>
      </c>
      <c r="K263" s="73">
        <f t="shared" si="41"/>
        <v>0</v>
      </c>
      <c r="L263" s="75">
        <v>1.64</v>
      </c>
      <c r="M263" s="76">
        <f t="shared" si="42"/>
        <v>0</v>
      </c>
      <c r="N263" s="76"/>
      <c r="O263" s="81">
        <f t="shared" si="33"/>
        <v>0</v>
      </c>
    </row>
    <row r="264" spans="1:15" s="3" customFormat="1" ht="77.25" customHeight="1" x14ac:dyDescent="0.25">
      <c r="A264" s="28"/>
      <c r="B264" s="40">
        <v>300</v>
      </c>
      <c r="C264" s="14" t="s">
        <v>277</v>
      </c>
      <c r="D264" s="9" t="s">
        <v>371</v>
      </c>
      <c r="E264" s="7" t="s">
        <v>62</v>
      </c>
      <c r="F264" s="8" t="s">
        <v>63</v>
      </c>
      <c r="G264" s="85">
        <v>206</v>
      </c>
      <c r="H264" s="72">
        <v>1.92</v>
      </c>
      <c r="I264" s="73">
        <f t="shared" si="40"/>
        <v>0</v>
      </c>
      <c r="J264" s="74">
        <v>1.78</v>
      </c>
      <c r="K264" s="73">
        <f t="shared" si="41"/>
        <v>0</v>
      </c>
      <c r="L264" s="75">
        <v>1.64</v>
      </c>
      <c r="M264" s="76">
        <f t="shared" si="42"/>
        <v>0</v>
      </c>
      <c r="N264" s="76"/>
      <c r="O264" s="81">
        <f t="shared" si="33"/>
        <v>0</v>
      </c>
    </row>
    <row r="265" spans="1:15" s="3" customFormat="1" ht="77.25" customHeight="1" x14ac:dyDescent="0.25">
      <c r="A265" s="28"/>
      <c r="B265" s="40">
        <v>301</v>
      </c>
      <c r="C265" s="14" t="s">
        <v>218</v>
      </c>
      <c r="D265" s="9" t="s">
        <v>372</v>
      </c>
      <c r="E265" s="7" t="s">
        <v>62</v>
      </c>
      <c r="F265" s="8" t="s">
        <v>63</v>
      </c>
      <c r="G265" s="85">
        <v>206</v>
      </c>
      <c r="H265" s="72">
        <v>1.92</v>
      </c>
      <c r="I265" s="73">
        <f t="shared" si="40"/>
        <v>0</v>
      </c>
      <c r="J265" s="74">
        <v>1.78</v>
      </c>
      <c r="K265" s="73">
        <f t="shared" si="41"/>
        <v>0</v>
      </c>
      <c r="L265" s="75">
        <v>1.64</v>
      </c>
      <c r="M265" s="76">
        <f t="shared" si="42"/>
        <v>0</v>
      </c>
      <c r="N265" s="76"/>
      <c r="O265" s="81">
        <f t="shared" si="33"/>
        <v>0</v>
      </c>
    </row>
    <row r="266" spans="1:15" s="3" customFormat="1" ht="77.25" customHeight="1" x14ac:dyDescent="0.25">
      <c r="A266" s="28"/>
      <c r="B266" s="40">
        <v>302</v>
      </c>
      <c r="C266" s="14" t="s">
        <v>220</v>
      </c>
      <c r="D266" s="9" t="s">
        <v>373</v>
      </c>
      <c r="E266" s="7" t="s">
        <v>62</v>
      </c>
      <c r="F266" s="8" t="s">
        <v>63</v>
      </c>
      <c r="G266" s="85">
        <v>206</v>
      </c>
      <c r="H266" s="72">
        <v>1.92</v>
      </c>
      <c r="I266" s="73">
        <f t="shared" si="40"/>
        <v>0</v>
      </c>
      <c r="J266" s="74">
        <v>1.78</v>
      </c>
      <c r="K266" s="73">
        <f t="shared" si="41"/>
        <v>0</v>
      </c>
      <c r="L266" s="75">
        <v>1.64</v>
      </c>
      <c r="M266" s="76">
        <f t="shared" si="42"/>
        <v>0</v>
      </c>
      <c r="N266" s="76"/>
      <c r="O266" s="81">
        <f t="shared" si="33"/>
        <v>0</v>
      </c>
    </row>
    <row r="267" spans="1:15" s="3" customFormat="1" ht="77.25" customHeight="1" x14ac:dyDescent="0.25">
      <c r="A267" s="28"/>
      <c r="B267" s="40">
        <v>303</v>
      </c>
      <c r="C267" s="14" t="s">
        <v>246</v>
      </c>
      <c r="D267" s="9" t="s">
        <v>374</v>
      </c>
      <c r="E267" s="7" t="s">
        <v>62</v>
      </c>
      <c r="F267" s="8" t="s">
        <v>63</v>
      </c>
      <c r="G267" s="85">
        <v>206</v>
      </c>
      <c r="H267" s="72">
        <v>1.92</v>
      </c>
      <c r="I267" s="73">
        <f t="shared" si="40"/>
        <v>0</v>
      </c>
      <c r="J267" s="74">
        <v>1.78</v>
      </c>
      <c r="K267" s="73">
        <f t="shared" si="41"/>
        <v>0</v>
      </c>
      <c r="L267" s="75">
        <v>1.64</v>
      </c>
      <c r="M267" s="76">
        <f t="shared" si="42"/>
        <v>0</v>
      </c>
      <c r="N267" s="76"/>
      <c r="O267" s="81">
        <f t="shared" si="33"/>
        <v>0</v>
      </c>
    </row>
    <row r="268" spans="1:15" s="3" customFormat="1" ht="77.25" customHeight="1" x14ac:dyDescent="0.25">
      <c r="A268" s="28"/>
      <c r="B268" s="40">
        <v>304</v>
      </c>
      <c r="C268" s="14" t="s">
        <v>198</v>
      </c>
      <c r="D268" s="9" t="s">
        <v>199</v>
      </c>
      <c r="E268" s="7" t="s">
        <v>62</v>
      </c>
      <c r="F268" s="8" t="s">
        <v>63</v>
      </c>
      <c r="G268" s="85">
        <v>206</v>
      </c>
      <c r="H268" s="72">
        <v>1.92</v>
      </c>
      <c r="I268" s="73">
        <f t="shared" si="40"/>
        <v>0</v>
      </c>
      <c r="J268" s="74">
        <v>1.78</v>
      </c>
      <c r="K268" s="73">
        <f t="shared" si="41"/>
        <v>0</v>
      </c>
      <c r="L268" s="75">
        <v>1.64</v>
      </c>
      <c r="M268" s="76">
        <f t="shared" si="42"/>
        <v>0</v>
      </c>
      <c r="N268" s="76"/>
      <c r="O268" s="81">
        <f t="shared" si="33"/>
        <v>0</v>
      </c>
    </row>
    <row r="269" spans="1:15" s="3" customFormat="1" ht="77.25" customHeight="1" x14ac:dyDescent="0.25">
      <c r="A269" s="28"/>
      <c r="B269" s="40">
        <v>305</v>
      </c>
      <c r="C269" s="14" t="s">
        <v>159</v>
      </c>
      <c r="D269" s="9" t="s">
        <v>160</v>
      </c>
      <c r="E269" s="7" t="s">
        <v>62</v>
      </c>
      <c r="F269" s="8" t="s">
        <v>63</v>
      </c>
      <c r="G269" s="85">
        <v>206</v>
      </c>
      <c r="H269" s="72">
        <v>1.92</v>
      </c>
      <c r="I269" s="73">
        <f t="shared" si="40"/>
        <v>0</v>
      </c>
      <c r="J269" s="74">
        <v>1.78</v>
      </c>
      <c r="K269" s="73">
        <f t="shared" si="41"/>
        <v>0</v>
      </c>
      <c r="L269" s="75">
        <v>1.64</v>
      </c>
      <c r="M269" s="76">
        <f t="shared" si="42"/>
        <v>0</v>
      </c>
      <c r="N269" s="76"/>
      <c r="O269" s="81">
        <f t="shared" si="33"/>
        <v>0</v>
      </c>
    </row>
    <row r="270" spans="1:15" s="3" customFormat="1" ht="77.25" customHeight="1" x14ac:dyDescent="0.25">
      <c r="A270" s="28"/>
      <c r="B270" s="40">
        <v>306</v>
      </c>
      <c r="C270" s="14" t="s">
        <v>280</v>
      </c>
      <c r="D270" s="9" t="s">
        <v>375</v>
      </c>
      <c r="E270" s="7" t="s">
        <v>62</v>
      </c>
      <c r="F270" s="8" t="s">
        <v>63</v>
      </c>
      <c r="G270" s="85">
        <v>206</v>
      </c>
      <c r="H270" s="72">
        <v>1.92</v>
      </c>
      <c r="I270" s="73">
        <f t="shared" si="40"/>
        <v>0</v>
      </c>
      <c r="J270" s="74">
        <v>1.78</v>
      </c>
      <c r="K270" s="73">
        <f t="shared" si="41"/>
        <v>0</v>
      </c>
      <c r="L270" s="75">
        <v>1.64</v>
      </c>
      <c r="M270" s="76">
        <f t="shared" si="42"/>
        <v>0</v>
      </c>
      <c r="N270" s="76"/>
      <c r="O270" s="81">
        <f t="shared" si="33"/>
        <v>0</v>
      </c>
    </row>
    <row r="271" spans="1:15" s="3" customFormat="1" ht="77.25" customHeight="1" x14ac:dyDescent="0.25">
      <c r="A271" s="28"/>
      <c r="B271" s="40">
        <v>307</v>
      </c>
      <c r="C271" s="14" t="s">
        <v>281</v>
      </c>
      <c r="D271" s="9" t="s">
        <v>376</v>
      </c>
      <c r="E271" s="7" t="s">
        <v>62</v>
      </c>
      <c r="F271" s="8" t="s">
        <v>63</v>
      </c>
      <c r="G271" s="85">
        <v>206</v>
      </c>
      <c r="H271" s="72">
        <v>1.92</v>
      </c>
      <c r="I271" s="73">
        <f t="shared" si="40"/>
        <v>0</v>
      </c>
      <c r="J271" s="74">
        <v>1.78</v>
      </c>
      <c r="K271" s="73">
        <f t="shared" si="41"/>
        <v>0</v>
      </c>
      <c r="L271" s="75">
        <v>1.64</v>
      </c>
      <c r="M271" s="76">
        <f t="shared" si="42"/>
        <v>0</v>
      </c>
      <c r="N271" s="76"/>
      <c r="O271" s="81">
        <f t="shared" si="33"/>
        <v>0</v>
      </c>
    </row>
    <row r="272" spans="1:15" s="3" customFormat="1" ht="77.25" customHeight="1" x14ac:dyDescent="0.25">
      <c r="A272" s="28"/>
      <c r="B272" s="40">
        <v>308</v>
      </c>
      <c r="C272" s="14" t="s">
        <v>206</v>
      </c>
      <c r="D272" s="9" t="s">
        <v>207</v>
      </c>
      <c r="E272" s="7" t="s">
        <v>62</v>
      </c>
      <c r="F272" s="8" t="s">
        <v>63</v>
      </c>
      <c r="G272" s="85">
        <v>206</v>
      </c>
      <c r="H272" s="72">
        <v>1.92</v>
      </c>
      <c r="I272" s="73">
        <f t="shared" si="40"/>
        <v>0</v>
      </c>
      <c r="J272" s="74">
        <v>1.78</v>
      </c>
      <c r="K272" s="73">
        <f t="shared" si="41"/>
        <v>0</v>
      </c>
      <c r="L272" s="75">
        <v>1.64</v>
      </c>
      <c r="M272" s="76">
        <f t="shared" si="42"/>
        <v>0</v>
      </c>
      <c r="N272" s="76"/>
      <c r="O272" s="81">
        <f t="shared" si="33"/>
        <v>0</v>
      </c>
    </row>
    <row r="273" spans="1:15" s="3" customFormat="1" ht="77.25" customHeight="1" x14ac:dyDescent="0.25">
      <c r="A273" s="28"/>
      <c r="B273" s="40">
        <v>309</v>
      </c>
      <c r="C273" s="14" t="s">
        <v>189</v>
      </c>
      <c r="D273" s="9" t="s">
        <v>190</v>
      </c>
      <c r="E273" s="7" t="s">
        <v>62</v>
      </c>
      <c r="F273" s="8" t="s">
        <v>63</v>
      </c>
      <c r="G273" s="85">
        <v>206</v>
      </c>
      <c r="H273" s="72">
        <v>1.92</v>
      </c>
      <c r="I273" s="73">
        <f t="shared" si="40"/>
        <v>0</v>
      </c>
      <c r="J273" s="74">
        <v>1.78</v>
      </c>
      <c r="K273" s="73">
        <f t="shared" si="41"/>
        <v>0</v>
      </c>
      <c r="L273" s="75">
        <v>1.64</v>
      </c>
      <c r="M273" s="76">
        <f t="shared" si="42"/>
        <v>0</v>
      </c>
      <c r="N273" s="76"/>
      <c r="O273" s="81">
        <f t="shared" si="33"/>
        <v>0</v>
      </c>
    </row>
    <row r="274" spans="1:15" s="3" customFormat="1" ht="77.25" customHeight="1" x14ac:dyDescent="0.25">
      <c r="A274" s="28"/>
      <c r="B274" s="40">
        <v>310</v>
      </c>
      <c r="C274" s="14" t="s">
        <v>191</v>
      </c>
      <c r="D274" s="9" t="s">
        <v>192</v>
      </c>
      <c r="E274" s="7" t="s">
        <v>62</v>
      </c>
      <c r="F274" s="8" t="s">
        <v>63</v>
      </c>
      <c r="G274" s="85">
        <v>206</v>
      </c>
      <c r="H274" s="72">
        <v>1.92</v>
      </c>
      <c r="I274" s="73">
        <f t="shared" si="40"/>
        <v>0</v>
      </c>
      <c r="J274" s="74">
        <v>1.78</v>
      </c>
      <c r="K274" s="73">
        <f t="shared" si="41"/>
        <v>0</v>
      </c>
      <c r="L274" s="75">
        <v>1.64</v>
      </c>
      <c r="M274" s="76">
        <f t="shared" si="42"/>
        <v>0</v>
      </c>
      <c r="N274" s="76"/>
      <c r="O274" s="81">
        <f t="shared" si="33"/>
        <v>0</v>
      </c>
    </row>
    <row r="275" spans="1:15" s="3" customFormat="1" ht="77.25" customHeight="1" x14ac:dyDescent="0.25">
      <c r="A275" s="28"/>
      <c r="B275" s="40">
        <v>312</v>
      </c>
      <c r="C275" s="22" t="s">
        <v>203</v>
      </c>
      <c r="D275" s="9" t="s">
        <v>204</v>
      </c>
      <c r="E275" s="7" t="s">
        <v>62</v>
      </c>
      <c r="F275" s="8" t="s">
        <v>63</v>
      </c>
      <c r="G275" s="85">
        <v>206</v>
      </c>
      <c r="H275" s="72">
        <v>1.92</v>
      </c>
      <c r="I275" s="73">
        <f t="shared" si="40"/>
        <v>0</v>
      </c>
      <c r="J275" s="74">
        <v>1.78</v>
      </c>
      <c r="K275" s="73">
        <f t="shared" si="41"/>
        <v>0</v>
      </c>
      <c r="L275" s="75">
        <v>1.64</v>
      </c>
      <c r="M275" s="76">
        <f t="shared" si="42"/>
        <v>0</v>
      </c>
      <c r="N275" s="76"/>
      <c r="O275" s="81">
        <f t="shared" ref="O275:O330" si="43">N275*1</f>
        <v>0</v>
      </c>
    </row>
    <row r="276" spans="1:15" s="3" customFormat="1" ht="77.25" customHeight="1" x14ac:dyDescent="0.25">
      <c r="A276" s="28"/>
      <c r="B276" s="40">
        <v>313</v>
      </c>
      <c r="C276" s="14" t="s">
        <v>183</v>
      </c>
      <c r="D276" s="9" t="s">
        <v>184</v>
      </c>
      <c r="E276" s="7" t="s">
        <v>62</v>
      </c>
      <c r="F276" s="8" t="s">
        <v>63</v>
      </c>
      <c r="G276" s="85">
        <v>206</v>
      </c>
      <c r="H276" s="72">
        <v>1.92</v>
      </c>
      <c r="I276" s="73">
        <f t="shared" si="40"/>
        <v>0</v>
      </c>
      <c r="J276" s="74">
        <v>1.78</v>
      </c>
      <c r="K276" s="73">
        <f t="shared" si="41"/>
        <v>0</v>
      </c>
      <c r="L276" s="75">
        <v>1.64</v>
      </c>
      <c r="M276" s="76">
        <f t="shared" si="42"/>
        <v>0</v>
      </c>
      <c r="N276" s="76"/>
      <c r="O276" s="81">
        <f t="shared" si="43"/>
        <v>0</v>
      </c>
    </row>
    <row r="277" spans="1:15" s="3" customFormat="1" ht="77.25" customHeight="1" x14ac:dyDescent="0.25">
      <c r="A277" s="28"/>
      <c r="B277" s="40">
        <v>315</v>
      </c>
      <c r="C277" s="14" t="s">
        <v>197</v>
      </c>
      <c r="D277" s="9" t="s">
        <v>205</v>
      </c>
      <c r="E277" s="7" t="s">
        <v>62</v>
      </c>
      <c r="F277" s="8" t="s">
        <v>63</v>
      </c>
      <c r="G277" s="85">
        <v>206</v>
      </c>
      <c r="H277" s="72">
        <v>1.92</v>
      </c>
      <c r="I277" s="73">
        <f t="shared" si="40"/>
        <v>0</v>
      </c>
      <c r="J277" s="74">
        <v>1.78</v>
      </c>
      <c r="K277" s="73">
        <f t="shared" si="41"/>
        <v>0</v>
      </c>
      <c r="L277" s="75">
        <v>1.64</v>
      </c>
      <c r="M277" s="76">
        <f t="shared" si="42"/>
        <v>0</v>
      </c>
      <c r="N277" s="76"/>
      <c r="O277" s="81">
        <f t="shared" si="43"/>
        <v>0</v>
      </c>
    </row>
    <row r="278" spans="1:15" s="3" customFormat="1" ht="77.25" customHeight="1" x14ac:dyDescent="0.25">
      <c r="A278" s="28"/>
      <c r="B278" s="40">
        <v>316</v>
      </c>
      <c r="C278" s="14" t="s">
        <v>162</v>
      </c>
      <c r="D278" s="9" t="s">
        <v>161</v>
      </c>
      <c r="E278" s="7" t="s">
        <v>62</v>
      </c>
      <c r="F278" s="8" t="s">
        <v>63</v>
      </c>
      <c r="G278" s="85">
        <v>206</v>
      </c>
      <c r="H278" s="72">
        <v>1.92</v>
      </c>
      <c r="I278" s="73">
        <f t="shared" si="40"/>
        <v>0</v>
      </c>
      <c r="J278" s="74">
        <v>1.78</v>
      </c>
      <c r="K278" s="73">
        <f t="shared" si="41"/>
        <v>0</v>
      </c>
      <c r="L278" s="75">
        <v>1.64</v>
      </c>
      <c r="M278" s="76">
        <f t="shared" si="42"/>
        <v>0</v>
      </c>
      <c r="N278" s="76"/>
      <c r="O278" s="81">
        <f t="shared" si="43"/>
        <v>0</v>
      </c>
    </row>
    <row r="279" spans="1:15" s="3" customFormat="1" ht="77.25" customHeight="1" x14ac:dyDescent="0.25">
      <c r="A279" s="28"/>
      <c r="B279" s="40">
        <v>317</v>
      </c>
      <c r="C279" s="14" t="s">
        <v>279</v>
      </c>
      <c r="D279" s="9" t="s">
        <v>377</v>
      </c>
      <c r="E279" s="7" t="s">
        <v>62</v>
      </c>
      <c r="F279" s="8" t="s">
        <v>63</v>
      </c>
      <c r="G279" s="85">
        <v>206</v>
      </c>
      <c r="H279" s="72">
        <v>1.92</v>
      </c>
      <c r="I279" s="73">
        <f t="shared" si="40"/>
        <v>0</v>
      </c>
      <c r="J279" s="74">
        <v>1.78</v>
      </c>
      <c r="K279" s="73">
        <f t="shared" si="41"/>
        <v>0</v>
      </c>
      <c r="L279" s="75">
        <v>1.64</v>
      </c>
      <c r="M279" s="76">
        <f t="shared" si="42"/>
        <v>0</v>
      </c>
      <c r="N279" s="76"/>
      <c r="O279" s="81">
        <f t="shared" si="43"/>
        <v>0</v>
      </c>
    </row>
    <row r="280" spans="1:15" s="3" customFormat="1" ht="77.25" customHeight="1" x14ac:dyDescent="0.25">
      <c r="A280" s="28"/>
      <c r="B280" s="40">
        <v>318</v>
      </c>
      <c r="C280" s="14" t="s">
        <v>185</v>
      </c>
      <c r="D280" s="9" t="s">
        <v>186</v>
      </c>
      <c r="E280" s="7" t="s">
        <v>62</v>
      </c>
      <c r="F280" s="8" t="s">
        <v>63</v>
      </c>
      <c r="G280" s="85">
        <v>206</v>
      </c>
      <c r="H280" s="72">
        <v>1.92</v>
      </c>
      <c r="I280" s="73">
        <f t="shared" si="40"/>
        <v>0</v>
      </c>
      <c r="J280" s="74">
        <v>1.78</v>
      </c>
      <c r="K280" s="73">
        <f t="shared" si="41"/>
        <v>0</v>
      </c>
      <c r="L280" s="75">
        <v>1.64</v>
      </c>
      <c r="M280" s="76">
        <f t="shared" si="42"/>
        <v>0</v>
      </c>
      <c r="N280" s="76"/>
      <c r="O280" s="81">
        <f t="shared" si="43"/>
        <v>0</v>
      </c>
    </row>
    <row r="281" spans="1:15" s="3" customFormat="1" ht="77.25" customHeight="1" x14ac:dyDescent="0.25">
      <c r="A281" s="28"/>
      <c r="B281" s="40">
        <v>319</v>
      </c>
      <c r="C281" s="14" t="s">
        <v>152</v>
      </c>
      <c r="D281" s="9" t="s">
        <v>202</v>
      </c>
      <c r="E281" s="7" t="s">
        <v>62</v>
      </c>
      <c r="F281" s="8" t="s">
        <v>63</v>
      </c>
      <c r="G281" s="85">
        <v>206</v>
      </c>
      <c r="H281" s="72">
        <v>1.92</v>
      </c>
      <c r="I281" s="73">
        <f t="shared" si="40"/>
        <v>0</v>
      </c>
      <c r="J281" s="74">
        <v>1.78</v>
      </c>
      <c r="K281" s="73">
        <f t="shared" si="41"/>
        <v>0</v>
      </c>
      <c r="L281" s="75">
        <v>1.64</v>
      </c>
      <c r="M281" s="76">
        <f t="shared" si="42"/>
        <v>0</v>
      </c>
      <c r="N281" s="76"/>
      <c r="O281" s="81">
        <f t="shared" si="43"/>
        <v>0</v>
      </c>
    </row>
    <row r="282" spans="1:15" s="3" customFormat="1" ht="77.25" customHeight="1" x14ac:dyDescent="0.25">
      <c r="A282" s="28"/>
      <c r="B282" s="40">
        <v>320</v>
      </c>
      <c r="C282" s="14" t="s">
        <v>255</v>
      </c>
      <c r="D282" s="9" t="s">
        <v>378</v>
      </c>
      <c r="E282" s="7" t="s">
        <v>62</v>
      </c>
      <c r="F282" s="8" t="s">
        <v>63</v>
      </c>
      <c r="G282" s="85">
        <v>206</v>
      </c>
      <c r="H282" s="72">
        <v>1.92</v>
      </c>
      <c r="I282" s="73">
        <f t="shared" si="40"/>
        <v>0</v>
      </c>
      <c r="J282" s="74">
        <v>1.78</v>
      </c>
      <c r="K282" s="73">
        <f t="shared" si="41"/>
        <v>0</v>
      </c>
      <c r="L282" s="75">
        <v>1.64</v>
      </c>
      <c r="M282" s="76">
        <f t="shared" si="42"/>
        <v>0</v>
      </c>
      <c r="N282" s="76"/>
      <c r="O282" s="81">
        <f t="shared" si="43"/>
        <v>0</v>
      </c>
    </row>
    <row r="283" spans="1:15" s="3" customFormat="1" ht="77.25" customHeight="1" x14ac:dyDescent="0.25">
      <c r="A283" s="28"/>
      <c r="B283" s="40">
        <v>321</v>
      </c>
      <c r="C283" s="14" t="s">
        <v>187</v>
      </c>
      <c r="D283" s="9" t="s">
        <v>188</v>
      </c>
      <c r="E283" s="7" t="s">
        <v>62</v>
      </c>
      <c r="F283" s="8" t="s">
        <v>63</v>
      </c>
      <c r="G283" s="85">
        <v>206</v>
      </c>
      <c r="H283" s="72">
        <v>1.92</v>
      </c>
      <c r="I283" s="73">
        <f t="shared" si="40"/>
        <v>0</v>
      </c>
      <c r="J283" s="74">
        <v>1.78</v>
      </c>
      <c r="K283" s="73">
        <f t="shared" si="41"/>
        <v>0</v>
      </c>
      <c r="L283" s="75">
        <v>1.64</v>
      </c>
      <c r="M283" s="76">
        <f t="shared" si="42"/>
        <v>0</v>
      </c>
      <c r="N283" s="76"/>
      <c r="O283" s="81">
        <f t="shared" si="43"/>
        <v>0</v>
      </c>
    </row>
    <row r="284" spans="1:15" s="3" customFormat="1" ht="77.25" customHeight="1" x14ac:dyDescent="0.25">
      <c r="A284" s="28"/>
      <c r="B284" s="40">
        <v>322</v>
      </c>
      <c r="C284" s="14" t="s">
        <v>253</v>
      </c>
      <c r="D284" s="9" t="s">
        <v>379</v>
      </c>
      <c r="E284" s="7" t="s">
        <v>62</v>
      </c>
      <c r="F284" s="8" t="s">
        <v>63</v>
      </c>
      <c r="G284" s="85">
        <v>206</v>
      </c>
      <c r="H284" s="72">
        <v>1.92</v>
      </c>
      <c r="I284" s="73">
        <f t="shared" si="40"/>
        <v>0</v>
      </c>
      <c r="J284" s="74">
        <v>1.78</v>
      </c>
      <c r="K284" s="73">
        <f t="shared" si="41"/>
        <v>0</v>
      </c>
      <c r="L284" s="75">
        <v>1.64</v>
      </c>
      <c r="M284" s="76">
        <f t="shared" si="42"/>
        <v>0</v>
      </c>
      <c r="N284" s="76"/>
      <c r="O284" s="81">
        <f t="shared" si="43"/>
        <v>0</v>
      </c>
    </row>
    <row r="285" spans="1:15" s="3" customFormat="1" ht="77.25" customHeight="1" x14ac:dyDescent="0.25">
      <c r="A285" s="28"/>
      <c r="B285" s="40">
        <v>324</v>
      </c>
      <c r="C285" s="14" t="s">
        <v>245</v>
      </c>
      <c r="D285" s="9" t="s">
        <v>380</v>
      </c>
      <c r="E285" s="7" t="s">
        <v>62</v>
      </c>
      <c r="F285" s="8" t="s">
        <v>63</v>
      </c>
      <c r="G285" s="85">
        <v>206</v>
      </c>
      <c r="H285" s="72">
        <v>1.92</v>
      </c>
      <c r="I285" s="73">
        <f t="shared" si="40"/>
        <v>0</v>
      </c>
      <c r="J285" s="74">
        <v>1.78</v>
      </c>
      <c r="K285" s="73">
        <f t="shared" si="41"/>
        <v>0</v>
      </c>
      <c r="L285" s="75">
        <v>1.64</v>
      </c>
      <c r="M285" s="76">
        <f t="shared" si="42"/>
        <v>0</v>
      </c>
      <c r="N285" s="76"/>
      <c r="O285" s="81">
        <f t="shared" si="43"/>
        <v>0</v>
      </c>
    </row>
    <row r="286" spans="1:15" s="3" customFormat="1" ht="77.25" customHeight="1" x14ac:dyDescent="0.25">
      <c r="A286" s="28"/>
      <c r="B286" s="40">
        <v>325</v>
      </c>
      <c r="C286" s="14" t="s">
        <v>179</v>
      </c>
      <c r="D286" s="9" t="s">
        <v>182</v>
      </c>
      <c r="E286" s="7" t="s">
        <v>62</v>
      </c>
      <c r="F286" s="8" t="s">
        <v>63</v>
      </c>
      <c r="G286" s="85">
        <v>206</v>
      </c>
      <c r="H286" s="72">
        <v>1.92</v>
      </c>
      <c r="I286" s="73">
        <f t="shared" si="40"/>
        <v>0</v>
      </c>
      <c r="J286" s="74">
        <v>1.78</v>
      </c>
      <c r="K286" s="73">
        <f t="shared" si="41"/>
        <v>0</v>
      </c>
      <c r="L286" s="75">
        <v>1.64</v>
      </c>
      <c r="M286" s="76">
        <f t="shared" si="42"/>
        <v>0</v>
      </c>
      <c r="N286" s="76"/>
      <c r="O286" s="81">
        <f t="shared" si="43"/>
        <v>0</v>
      </c>
    </row>
    <row r="287" spans="1:15" s="3" customFormat="1" ht="77.25" customHeight="1" x14ac:dyDescent="0.25">
      <c r="A287" s="28"/>
      <c r="B287" s="40">
        <v>326</v>
      </c>
      <c r="C287" s="14" t="s">
        <v>267</v>
      </c>
      <c r="D287" s="9" t="s">
        <v>381</v>
      </c>
      <c r="E287" s="7" t="s">
        <v>62</v>
      </c>
      <c r="F287" s="8" t="s">
        <v>63</v>
      </c>
      <c r="G287" s="85">
        <v>206</v>
      </c>
      <c r="H287" s="72">
        <v>1.92</v>
      </c>
      <c r="I287" s="73">
        <f t="shared" si="40"/>
        <v>0</v>
      </c>
      <c r="J287" s="74">
        <v>1.78</v>
      </c>
      <c r="K287" s="73">
        <f t="shared" si="41"/>
        <v>0</v>
      </c>
      <c r="L287" s="75">
        <v>1.64</v>
      </c>
      <c r="M287" s="76">
        <f t="shared" si="42"/>
        <v>0</v>
      </c>
      <c r="N287" s="76"/>
      <c r="O287" s="81">
        <f t="shared" si="43"/>
        <v>0</v>
      </c>
    </row>
    <row r="288" spans="1:15" s="3" customFormat="1" ht="77.25" customHeight="1" x14ac:dyDescent="0.25">
      <c r="A288" s="28"/>
      <c r="B288" s="40">
        <v>327</v>
      </c>
      <c r="C288" s="14" t="s">
        <v>195</v>
      </c>
      <c r="D288" s="9" t="s">
        <v>196</v>
      </c>
      <c r="E288" s="7" t="s">
        <v>62</v>
      </c>
      <c r="F288" s="8" t="s">
        <v>63</v>
      </c>
      <c r="G288" s="85">
        <v>206</v>
      </c>
      <c r="H288" s="72">
        <v>1.92</v>
      </c>
      <c r="I288" s="73">
        <f t="shared" si="40"/>
        <v>0</v>
      </c>
      <c r="J288" s="74">
        <v>1.78</v>
      </c>
      <c r="K288" s="73">
        <f t="shared" si="41"/>
        <v>0</v>
      </c>
      <c r="L288" s="75">
        <v>1.64</v>
      </c>
      <c r="M288" s="76">
        <f t="shared" si="42"/>
        <v>0</v>
      </c>
      <c r="N288" s="76"/>
      <c r="O288" s="81">
        <f t="shared" si="43"/>
        <v>0</v>
      </c>
    </row>
    <row r="289" spans="1:15" s="3" customFormat="1" ht="77.25" customHeight="1" x14ac:dyDescent="0.25">
      <c r="A289" s="28"/>
      <c r="B289" s="40">
        <v>328</v>
      </c>
      <c r="C289" s="14" t="s">
        <v>257</v>
      </c>
      <c r="D289" s="9" t="s">
        <v>382</v>
      </c>
      <c r="E289" s="7" t="s">
        <v>62</v>
      </c>
      <c r="F289" s="8" t="s">
        <v>63</v>
      </c>
      <c r="G289" s="85">
        <v>206</v>
      </c>
      <c r="H289" s="72">
        <v>1.92</v>
      </c>
      <c r="I289" s="73">
        <f t="shared" si="40"/>
        <v>0</v>
      </c>
      <c r="J289" s="74">
        <v>1.78</v>
      </c>
      <c r="K289" s="73">
        <f t="shared" si="41"/>
        <v>0</v>
      </c>
      <c r="L289" s="75">
        <v>1.64</v>
      </c>
      <c r="M289" s="76">
        <f t="shared" si="42"/>
        <v>0</v>
      </c>
      <c r="N289" s="76"/>
      <c r="O289" s="81">
        <f t="shared" si="43"/>
        <v>0</v>
      </c>
    </row>
    <row r="290" spans="1:15" s="3" customFormat="1" ht="77.25" customHeight="1" x14ac:dyDescent="0.25">
      <c r="A290" s="28"/>
      <c r="B290" s="40">
        <v>329</v>
      </c>
      <c r="C290" s="14" t="s">
        <v>151</v>
      </c>
      <c r="D290" s="9" t="s">
        <v>383</v>
      </c>
      <c r="E290" s="7" t="s">
        <v>62</v>
      </c>
      <c r="F290" s="8" t="s">
        <v>63</v>
      </c>
      <c r="G290" s="85">
        <v>206</v>
      </c>
      <c r="H290" s="72">
        <v>1.92</v>
      </c>
      <c r="I290" s="73">
        <f t="shared" si="40"/>
        <v>0</v>
      </c>
      <c r="J290" s="74">
        <v>1.78</v>
      </c>
      <c r="K290" s="73">
        <f t="shared" si="41"/>
        <v>0</v>
      </c>
      <c r="L290" s="75">
        <v>1.64</v>
      </c>
      <c r="M290" s="76">
        <f t="shared" si="42"/>
        <v>0</v>
      </c>
      <c r="N290" s="76"/>
      <c r="O290" s="81">
        <f t="shared" si="43"/>
        <v>0</v>
      </c>
    </row>
    <row r="291" spans="1:15" s="3" customFormat="1" ht="77.25" customHeight="1" x14ac:dyDescent="0.25">
      <c r="A291" s="28"/>
      <c r="B291" s="40">
        <v>330</v>
      </c>
      <c r="C291" s="14" t="s">
        <v>244</v>
      </c>
      <c r="D291" s="9" t="s">
        <v>384</v>
      </c>
      <c r="E291" s="7" t="s">
        <v>62</v>
      </c>
      <c r="F291" s="8" t="s">
        <v>63</v>
      </c>
      <c r="G291" s="85">
        <v>206</v>
      </c>
      <c r="H291" s="72">
        <v>1.92</v>
      </c>
      <c r="I291" s="73">
        <f t="shared" si="40"/>
        <v>0</v>
      </c>
      <c r="J291" s="74">
        <v>1.78</v>
      </c>
      <c r="K291" s="73">
        <f t="shared" si="41"/>
        <v>0</v>
      </c>
      <c r="L291" s="75">
        <v>1.64</v>
      </c>
      <c r="M291" s="76">
        <f t="shared" si="42"/>
        <v>0</v>
      </c>
      <c r="N291" s="76"/>
      <c r="O291" s="81">
        <f t="shared" si="43"/>
        <v>0</v>
      </c>
    </row>
    <row r="292" spans="1:15" s="3" customFormat="1" ht="77.25" customHeight="1" x14ac:dyDescent="0.25">
      <c r="A292" s="28"/>
      <c r="B292" s="40">
        <v>331</v>
      </c>
      <c r="C292" s="14" t="s">
        <v>200</v>
      </c>
      <c r="D292" s="9" t="s">
        <v>201</v>
      </c>
      <c r="E292" s="7" t="s">
        <v>62</v>
      </c>
      <c r="F292" s="8" t="s">
        <v>63</v>
      </c>
      <c r="G292" s="85">
        <v>206</v>
      </c>
      <c r="H292" s="72">
        <v>1.92</v>
      </c>
      <c r="I292" s="73">
        <f t="shared" si="40"/>
        <v>0</v>
      </c>
      <c r="J292" s="74">
        <v>1.78</v>
      </c>
      <c r="K292" s="73">
        <f t="shared" si="41"/>
        <v>0</v>
      </c>
      <c r="L292" s="75">
        <v>1.64</v>
      </c>
      <c r="M292" s="76">
        <f t="shared" si="42"/>
        <v>0</v>
      </c>
      <c r="N292" s="76"/>
      <c r="O292" s="81">
        <f t="shared" si="43"/>
        <v>0</v>
      </c>
    </row>
    <row r="293" spans="1:15" s="3" customFormat="1" ht="77.25" customHeight="1" x14ac:dyDescent="0.25">
      <c r="A293" s="28"/>
      <c r="B293" s="40">
        <v>332</v>
      </c>
      <c r="C293" s="14" t="s">
        <v>180</v>
      </c>
      <c r="D293" s="9" t="s">
        <v>181</v>
      </c>
      <c r="E293" s="7" t="s">
        <v>62</v>
      </c>
      <c r="F293" s="8" t="s">
        <v>63</v>
      </c>
      <c r="G293" s="85">
        <v>206</v>
      </c>
      <c r="H293" s="72">
        <v>1.92</v>
      </c>
      <c r="I293" s="73">
        <f t="shared" si="40"/>
        <v>0</v>
      </c>
      <c r="J293" s="74">
        <v>1.78</v>
      </c>
      <c r="K293" s="73">
        <f t="shared" si="41"/>
        <v>0</v>
      </c>
      <c r="L293" s="75">
        <v>1.64</v>
      </c>
      <c r="M293" s="76">
        <f t="shared" si="42"/>
        <v>0</v>
      </c>
      <c r="N293" s="76"/>
      <c r="O293" s="81">
        <f t="shared" si="43"/>
        <v>0</v>
      </c>
    </row>
    <row r="294" spans="1:15" s="3" customFormat="1" ht="77.25" customHeight="1" x14ac:dyDescent="0.25">
      <c r="A294" s="28"/>
      <c r="B294" s="40">
        <v>333</v>
      </c>
      <c r="C294" s="14" t="s">
        <v>254</v>
      </c>
      <c r="D294" s="9" t="s">
        <v>385</v>
      </c>
      <c r="E294" s="7" t="s">
        <v>62</v>
      </c>
      <c r="F294" s="8" t="s">
        <v>63</v>
      </c>
      <c r="G294" s="85">
        <v>206</v>
      </c>
      <c r="H294" s="72">
        <v>1.92</v>
      </c>
      <c r="I294" s="73">
        <f t="shared" si="40"/>
        <v>0</v>
      </c>
      <c r="J294" s="74">
        <v>1.78</v>
      </c>
      <c r="K294" s="73">
        <f t="shared" si="41"/>
        <v>0</v>
      </c>
      <c r="L294" s="75">
        <v>1.64</v>
      </c>
      <c r="M294" s="76">
        <f t="shared" si="42"/>
        <v>0</v>
      </c>
      <c r="N294" s="76"/>
      <c r="O294" s="81">
        <f t="shared" si="43"/>
        <v>0</v>
      </c>
    </row>
    <row r="295" spans="1:15" s="3" customFormat="1" ht="77.25" customHeight="1" x14ac:dyDescent="0.25">
      <c r="A295" s="28"/>
      <c r="B295" s="40">
        <v>334</v>
      </c>
      <c r="C295" s="14" t="s">
        <v>271</v>
      </c>
      <c r="D295" s="9" t="s">
        <v>386</v>
      </c>
      <c r="E295" s="7" t="s">
        <v>62</v>
      </c>
      <c r="F295" s="8" t="s">
        <v>63</v>
      </c>
      <c r="G295" s="85">
        <v>206</v>
      </c>
      <c r="H295" s="72">
        <v>1.92</v>
      </c>
      <c r="I295" s="73">
        <f t="shared" si="40"/>
        <v>0</v>
      </c>
      <c r="J295" s="74">
        <v>1.78</v>
      </c>
      <c r="K295" s="73">
        <f t="shared" si="41"/>
        <v>0</v>
      </c>
      <c r="L295" s="75">
        <v>1.64</v>
      </c>
      <c r="M295" s="76">
        <f t="shared" si="42"/>
        <v>0</v>
      </c>
      <c r="N295" s="76"/>
      <c r="O295" s="81">
        <f t="shared" si="43"/>
        <v>0</v>
      </c>
    </row>
    <row r="296" spans="1:15" s="3" customFormat="1" ht="77.25" customHeight="1" x14ac:dyDescent="0.25">
      <c r="A296" s="28"/>
      <c r="B296" s="40">
        <v>335</v>
      </c>
      <c r="C296" s="14" t="s">
        <v>193</v>
      </c>
      <c r="D296" s="9" t="s">
        <v>194</v>
      </c>
      <c r="E296" s="7" t="s">
        <v>62</v>
      </c>
      <c r="F296" s="8" t="s">
        <v>63</v>
      </c>
      <c r="G296" s="85">
        <v>206</v>
      </c>
      <c r="H296" s="72">
        <v>1.92</v>
      </c>
      <c r="I296" s="73">
        <f t="shared" si="40"/>
        <v>0</v>
      </c>
      <c r="J296" s="74">
        <v>1.78</v>
      </c>
      <c r="K296" s="73">
        <f t="shared" si="41"/>
        <v>0</v>
      </c>
      <c r="L296" s="75">
        <v>1.64</v>
      </c>
      <c r="M296" s="76">
        <f t="shared" si="42"/>
        <v>0</v>
      </c>
      <c r="N296" s="76"/>
      <c r="O296" s="81">
        <f t="shared" si="43"/>
        <v>0</v>
      </c>
    </row>
    <row r="297" spans="1:15" s="3" customFormat="1" ht="77.25" customHeight="1" x14ac:dyDescent="0.25">
      <c r="A297" s="28"/>
      <c r="B297" s="40">
        <v>336</v>
      </c>
      <c r="C297" s="14" t="s">
        <v>252</v>
      </c>
      <c r="D297" s="9" t="s">
        <v>387</v>
      </c>
      <c r="E297" s="7" t="s">
        <v>62</v>
      </c>
      <c r="F297" s="8" t="s">
        <v>63</v>
      </c>
      <c r="G297" s="85">
        <v>206</v>
      </c>
      <c r="H297" s="72">
        <v>1.92</v>
      </c>
      <c r="I297" s="73">
        <f t="shared" si="40"/>
        <v>0</v>
      </c>
      <c r="J297" s="74">
        <v>1.78</v>
      </c>
      <c r="K297" s="73">
        <f t="shared" si="41"/>
        <v>0</v>
      </c>
      <c r="L297" s="75">
        <v>1.64</v>
      </c>
      <c r="M297" s="76">
        <f t="shared" si="42"/>
        <v>0</v>
      </c>
      <c r="N297" s="76"/>
      <c r="O297" s="81">
        <f t="shared" si="43"/>
        <v>0</v>
      </c>
    </row>
    <row r="298" spans="1:15" s="3" customFormat="1" ht="77.25" customHeight="1" x14ac:dyDescent="0.25">
      <c r="A298" s="28"/>
      <c r="B298" s="40">
        <v>337</v>
      </c>
      <c r="C298" s="14" t="s">
        <v>265</v>
      </c>
      <c r="D298" s="9" t="s">
        <v>388</v>
      </c>
      <c r="E298" s="7" t="s">
        <v>62</v>
      </c>
      <c r="F298" s="8" t="s">
        <v>63</v>
      </c>
      <c r="G298" s="85">
        <v>206</v>
      </c>
      <c r="H298" s="72">
        <v>1.92</v>
      </c>
      <c r="I298" s="73">
        <f t="shared" si="40"/>
        <v>0</v>
      </c>
      <c r="J298" s="74">
        <v>1.78</v>
      </c>
      <c r="K298" s="73">
        <f t="shared" si="41"/>
        <v>0</v>
      </c>
      <c r="L298" s="75">
        <v>1.64</v>
      </c>
      <c r="M298" s="76">
        <f t="shared" si="42"/>
        <v>0</v>
      </c>
      <c r="N298" s="76"/>
      <c r="O298" s="81">
        <f t="shared" si="43"/>
        <v>0</v>
      </c>
    </row>
    <row r="299" spans="1:15" s="3" customFormat="1" ht="77.25" customHeight="1" x14ac:dyDescent="0.25">
      <c r="A299" s="28"/>
      <c r="B299" s="40">
        <v>338</v>
      </c>
      <c r="C299" s="14" t="s">
        <v>269</v>
      </c>
      <c r="D299" s="9" t="s">
        <v>389</v>
      </c>
      <c r="E299" s="7" t="s">
        <v>62</v>
      </c>
      <c r="F299" s="8" t="s">
        <v>63</v>
      </c>
      <c r="G299" s="85">
        <v>206</v>
      </c>
      <c r="H299" s="72">
        <v>1.92</v>
      </c>
      <c r="I299" s="73">
        <f t="shared" si="40"/>
        <v>0</v>
      </c>
      <c r="J299" s="74">
        <v>1.78</v>
      </c>
      <c r="K299" s="73">
        <f t="shared" si="41"/>
        <v>0</v>
      </c>
      <c r="L299" s="75">
        <v>1.64</v>
      </c>
      <c r="M299" s="76">
        <f t="shared" si="42"/>
        <v>0</v>
      </c>
      <c r="N299" s="76"/>
      <c r="O299" s="81">
        <f t="shared" si="43"/>
        <v>0</v>
      </c>
    </row>
    <row r="300" spans="1:15" s="3" customFormat="1" ht="77.25" customHeight="1" x14ac:dyDescent="0.25">
      <c r="A300" s="28"/>
      <c r="B300" s="40">
        <v>340</v>
      </c>
      <c r="C300" s="14" t="s">
        <v>273</v>
      </c>
      <c r="D300" s="9" t="s">
        <v>390</v>
      </c>
      <c r="E300" s="7" t="s">
        <v>62</v>
      </c>
      <c r="F300" s="8" t="s">
        <v>63</v>
      </c>
      <c r="G300" s="85">
        <v>206</v>
      </c>
      <c r="H300" s="72">
        <v>1.92</v>
      </c>
      <c r="I300" s="73">
        <f t="shared" si="40"/>
        <v>0</v>
      </c>
      <c r="J300" s="74">
        <v>1.78</v>
      </c>
      <c r="K300" s="73">
        <f t="shared" si="41"/>
        <v>0</v>
      </c>
      <c r="L300" s="75">
        <v>1.64</v>
      </c>
      <c r="M300" s="76">
        <f t="shared" si="42"/>
        <v>0</v>
      </c>
      <c r="N300" s="76"/>
      <c r="O300" s="81">
        <f t="shared" si="43"/>
        <v>0</v>
      </c>
    </row>
    <row r="301" spans="1:15" s="3" customFormat="1" ht="77.25" customHeight="1" x14ac:dyDescent="0.25">
      <c r="A301" s="28"/>
      <c r="B301" s="40">
        <v>341</v>
      </c>
      <c r="C301" s="14" t="s">
        <v>268</v>
      </c>
      <c r="D301" s="9" t="s">
        <v>391</v>
      </c>
      <c r="E301" s="7" t="s">
        <v>62</v>
      </c>
      <c r="F301" s="8" t="s">
        <v>63</v>
      </c>
      <c r="G301" s="85">
        <v>206</v>
      </c>
      <c r="H301" s="72">
        <v>1.92</v>
      </c>
      <c r="I301" s="73">
        <f t="shared" si="40"/>
        <v>0</v>
      </c>
      <c r="J301" s="74">
        <v>1.78</v>
      </c>
      <c r="K301" s="73">
        <f t="shared" si="41"/>
        <v>0</v>
      </c>
      <c r="L301" s="75">
        <v>1.64</v>
      </c>
      <c r="M301" s="76">
        <f t="shared" si="42"/>
        <v>0</v>
      </c>
      <c r="N301" s="76"/>
      <c r="O301" s="81">
        <f t="shared" si="43"/>
        <v>0</v>
      </c>
    </row>
    <row r="302" spans="1:15" s="3" customFormat="1" ht="77.25" customHeight="1" x14ac:dyDescent="0.25">
      <c r="A302" s="28"/>
      <c r="B302" s="40">
        <v>342</v>
      </c>
      <c r="C302" s="14" t="s">
        <v>272</v>
      </c>
      <c r="D302" s="9" t="s">
        <v>392</v>
      </c>
      <c r="E302" s="7" t="s">
        <v>62</v>
      </c>
      <c r="F302" s="8" t="s">
        <v>63</v>
      </c>
      <c r="G302" s="85">
        <v>206</v>
      </c>
      <c r="H302" s="72">
        <v>1.92</v>
      </c>
      <c r="I302" s="73">
        <f t="shared" si="40"/>
        <v>0</v>
      </c>
      <c r="J302" s="74">
        <v>1.78</v>
      </c>
      <c r="K302" s="73">
        <f t="shared" si="41"/>
        <v>0</v>
      </c>
      <c r="L302" s="75">
        <v>1.64</v>
      </c>
      <c r="M302" s="76">
        <f t="shared" si="42"/>
        <v>0</v>
      </c>
      <c r="N302" s="76"/>
      <c r="O302" s="81">
        <f t="shared" si="43"/>
        <v>0</v>
      </c>
    </row>
    <row r="303" spans="1:15" s="3" customFormat="1" ht="77.25" customHeight="1" x14ac:dyDescent="0.25">
      <c r="A303" s="28"/>
      <c r="B303" s="40">
        <v>343</v>
      </c>
      <c r="C303" s="14" t="s">
        <v>266</v>
      </c>
      <c r="D303" s="9" t="s">
        <v>393</v>
      </c>
      <c r="E303" s="7" t="s">
        <v>62</v>
      </c>
      <c r="F303" s="8" t="s">
        <v>63</v>
      </c>
      <c r="G303" s="85">
        <v>206</v>
      </c>
      <c r="H303" s="72">
        <v>1.92</v>
      </c>
      <c r="I303" s="73">
        <f t="shared" si="40"/>
        <v>0</v>
      </c>
      <c r="J303" s="74">
        <v>1.78</v>
      </c>
      <c r="K303" s="73">
        <f t="shared" si="41"/>
        <v>0</v>
      </c>
      <c r="L303" s="75">
        <v>1.64</v>
      </c>
      <c r="M303" s="76">
        <f t="shared" si="42"/>
        <v>0</v>
      </c>
      <c r="N303" s="76"/>
      <c r="O303" s="81">
        <f t="shared" si="43"/>
        <v>0</v>
      </c>
    </row>
    <row r="304" spans="1:15" s="3" customFormat="1" ht="77.25" customHeight="1" x14ac:dyDescent="0.25">
      <c r="A304" s="28"/>
      <c r="B304" s="40">
        <v>344</v>
      </c>
      <c r="C304" s="14" t="s">
        <v>216</v>
      </c>
      <c r="D304" s="9" t="s">
        <v>394</v>
      </c>
      <c r="E304" s="7" t="s">
        <v>62</v>
      </c>
      <c r="F304" s="8" t="s">
        <v>63</v>
      </c>
      <c r="G304" s="85">
        <v>206</v>
      </c>
      <c r="H304" s="72">
        <v>1.92</v>
      </c>
      <c r="I304" s="73">
        <f t="shared" si="40"/>
        <v>0</v>
      </c>
      <c r="J304" s="74">
        <v>1.78</v>
      </c>
      <c r="K304" s="73">
        <f t="shared" si="41"/>
        <v>0</v>
      </c>
      <c r="L304" s="75">
        <v>1.64</v>
      </c>
      <c r="M304" s="76">
        <f t="shared" si="42"/>
        <v>0</v>
      </c>
      <c r="N304" s="76"/>
      <c r="O304" s="81">
        <f t="shared" si="43"/>
        <v>0</v>
      </c>
    </row>
    <row r="305" spans="1:15" s="3" customFormat="1" ht="77.25" customHeight="1" x14ac:dyDescent="0.25">
      <c r="A305" s="28"/>
      <c r="B305" s="40">
        <v>345</v>
      </c>
      <c r="C305" s="14" t="s">
        <v>282</v>
      </c>
      <c r="D305" s="9" t="s">
        <v>395</v>
      </c>
      <c r="E305" s="7" t="s">
        <v>62</v>
      </c>
      <c r="F305" s="8" t="s">
        <v>63</v>
      </c>
      <c r="G305" s="85">
        <v>206</v>
      </c>
      <c r="H305" s="72">
        <v>1.92</v>
      </c>
      <c r="I305" s="73">
        <f t="shared" si="40"/>
        <v>0</v>
      </c>
      <c r="J305" s="74">
        <v>1.78</v>
      </c>
      <c r="K305" s="73">
        <f t="shared" si="41"/>
        <v>0</v>
      </c>
      <c r="L305" s="75">
        <v>1.64</v>
      </c>
      <c r="M305" s="76">
        <f t="shared" si="42"/>
        <v>0</v>
      </c>
      <c r="N305" s="76"/>
      <c r="O305" s="81">
        <f t="shared" si="43"/>
        <v>0</v>
      </c>
    </row>
    <row r="306" spans="1:15" s="3" customFormat="1" ht="77.25" customHeight="1" x14ac:dyDescent="0.25">
      <c r="A306" s="28"/>
      <c r="B306" s="40">
        <v>346</v>
      </c>
      <c r="C306" s="14" t="s">
        <v>270</v>
      </c>
      <c r="D306" s="9" t="s">
        <v>396</v>
      </c>
      <c r="E306" s="7" t="s">
        <v>62</v>
      </c>
      <c r="F306" s="8" t="s">
        <v>63</v>
      </c>
      <c r="G306" s="85">
        <v>206</v>
      </c>
      <c r="H306" s="72">
        <v>1.92</v>
      </c>
      <c r="I306" s="73">
        <f t="shared" si="40"/>
        <v>0</v>
      </c>
      <c r="J306" s="74">
        <v>1.78</v>
      </c>
      <c r="K306" s="73">
        <f t="shared" si="41"/>
        <v>0</v>
      </c>
      <c r="L306" s="75">
        <v>1.64</v>
      </c>
      <c r="M306" s="76">
        <f t="shared" si="42"/>
        <v>0</v>
      </c>
      <c r="N306" s="76"/>
      <c r="O306" s="81">
        <f t="shared" si="43"/>
        <v>0</v>
      </c>
    </row>
    <row r="307" spans="1:15" s="3" customFormat="1" ht="77.25" customHeight="1" x14ac:dyDescent="0.25">
      <c r="A307" s="28"/>
      <c r="B307" s="40">
        <v>347</v>
      </c>
      <c r="C307" s="14" t="s">
        <v>155</v>
      </c>
      <c r="D307" s="9" t="s">
        <v>397</v>
      </c>
      <c r="E307" s="7" t="s">
        <v>62</v>
      </c>
      <c r="F307" s="8" t="s">
        <v>63</v>
      </c>
      <c r="G307" s="85">
        <v>206</v>
      </c>
      <c r="H307" s="72">
        <v>1.92</v>
      </c>
      <c r="I307" s="73">
        <f t="shared" si="40"/>
        <v>0</v>
      </c>
      <c r="J307" s="74">
        <v>1.78</v>
      </c>
      <c r="K307" s="73">
        <f t="shared" si="41"/>
        <v>0</v>
      </c>
      <c r="L307" s="75">
        <v>1.64</v>
      </c>
      <c r="M307" s="76">
        <f t="shared" si="42"/>
        <v>0</v>
      </c>
      <c r="N307" s="76"/>
      <c r="O307" s="81">
        <f t="shared" si="43"/>
        <v>0</v>
      </c>
    </row>
    <row r="308" spans="1:15" s="3" customFormat="1" ht="77.25" customHeight="1" x14ac:dyDescent="0.25">
      <c r="A308" s="28"/>
      <c r="B308" s="40">
        <v>348</v>
      </c>
      <c r="C308" s="14" t="s">
        <v>156</v>
      </c>
      <c r="D308" s="9" t="s">
        <v>398</v>
      </c>
      <c r="E308" s="7" t="s">
        <v>62</v>
      </c>
      <c r="F308" s="8" t="s">
        <v>63</v>
      </c>
      <c r="G308" s="85">
        <v>206</v>
      </c>
      <c r="H308" s="72">
        <v>1.92</v>
      </c>
      <c r="I308" s="73">
        <f t="shared" si="40"/>
        <v>0</v>
      </c>
      <c r="J308" s="74">
        <v>1.78</v>
      </c>
      <c r="K308" s="73">
        <f t="shared" si="41"/>
        <v>0</v>
      </c>
      <c r="L308" s="75">
        <v>1.64</v>
      </c>
      <c r="M308" s="76">
        <f t="shared" si="42"/>
        <v>0</v>
      </c>
      <c r="N308" s="76"/>
      <c r="O308" s="81">
        <f t="shared" si="43"/>
        <v>0</v>
      </c>
    </row>
    <row r="309" spans="1:15" s="3" customFormat="1" ht="77.25" customHeight="1" x14ac:dyDescent="0.25">
      <c r="A309" s="28"/>
      <c r="B309" s="40">
        <v>349</v>
      </c>
      <c r="C309" s="14" t="s">
        <v>283</v>
      </c>
      <c r="D309" s="9" t="s">
        <v>399</v>
      </c>
      <c r="E309" s="7" t="s">
        <v>62</v>
      </c>
      <c r="F309" s="8" t="s">
        <v>63</v>
      </c>
      <c r="G309" s="85">
        <v>206</v>
      </c>
      <c r="H309" s="72">
        <v>1.92</v>
      </c>
      <c r="I309" s="73">
        <f t="shared" si="40"/>
        <v>0</v>
      </c>
      <c r="J309" s="74">
        <v>1.78</v>
      </c>
      <c r="K309" s="73">
        <f t="shared" si="41"/>
        <v>0</v>
      </c>
      <c r="L309" s="75">
        <v>1.64</v>
      </c>
      <c r="M309" s="76">
        <f t="shared" si="42"/>
        <v>0</v>
      </c>
      <c r="N309" s="76"/>
      <c r="O309" s="81">
        <f t="shared" si="43"/>
        <v>0</v>
      </c>
    </row>
    <row r="310" spans="1:15" s="3" customFormat="1" ht="77.25" customHeight="1" x14ac:dyDescent="0.25">
      <c r="A310" s="28"/>
      <c r="B310" s="40">
        <v>350</v>
      </c>
      <c r="C310" s="14" t="s">
        <v>259</v>
      </c>
      <c r="D310" s="9" t="s">
        <v>400</v>
      </c>
      <c r="E310" s="7" t="s">
        <v>62</v>
      </c>
      <c r="F310" s="8" t="s">
        <v>63</v>
      </c>
      <c r="G310" s="85">
        <v>206</v>
      </c>
      <c r="H310" s="72">
        <v>1.92</v>
      </c>
      <c r="I310" s="73">
        <f t="shared" si="40"/>
        <v>0</v>
      </c>
      <c r="J310" s="74">
        <v>1.78</v>
      </c>
      <c r="K310" s="73">
        <f t="shared" si="41"/>
        <v>0</v>
      </c>
      <c r="L310" s="75">
        <v>1.64</v>
      </c>
      <c r="M310" s="76">
        <f t="shared" si="42"/>
        <v>0</v>
      </c>
      <c r="N310" s="76"/>
      <c r="O310" s="81">
        <f t="shared" si="43"/>
        <v>0</v>
      </c>
    </row>
    <row r="311" spans="1:15" s="3" customFormat="1" ht="77.25" customHeight="1" x14ac:dyDescent="0.25">
      <c r="A311" s="28"/>
      <c r="B311" s="40">
        <v>351</v>
      </c>
      <c r="C311" s="14" t="s">
        <v>284</v>
      </c>
      <c r="D311" s="9" t="s">
        <v>401</v>
      </c>
      <c r="E311" s="7" t="s">
        <v>62</v>
      </c>
      <c r="F311" s="8" t="s">
        <v>63</v>
      </c>
      <c r="G311" s="85">
        <v>206</v>
      </c>
      <c r="H311" s="72">
        <v>1.92</v>
      </c>
      <c r="I311" s="73">
        <f t="shared" si="40"/>
        <v>0</v>
      </c>
      <c r="J311" s="74">
        <v>1.78</v>
      </c>
      <c r="K311" s="73">
        <f t="shared" si="41"/>
        <v>0</v>
      </c>
      <c r="L311" s="75">
        <v>1.64</v>
      </c>
      <c r="M311" s="76">
        <f t="shared" si="42"/>
        <v>0</v>
      </c>
      <c r="N311" s="76"/>
      <c r="O311" s="81">
        <f t="shared" si="43"/>
        <v>0</v>
      </c>
    </row>
    <row r="312" spans="1:15" s="3" customFormat="1" ht="77.25" customHeight="1" x14ac:dyDescent="0.25">
      <c r="A312" s="28"/>
      <c r="B312" s="40">
        <v>352</v>
      </c>
      <c r="C312" s="14" t="s">
        <v>251</v>
      </c>
      <c r="D312" s="9" t="s">
        <v>402</v>
      </c>
      <c r="E312" s="7" t="s">
        <v>62</v>
      </c>
      <c r="F312" s="8" t="s">
        <v>63</v>
      </c>
      <c r="G312" s="85">
        <v>206</v>
      </c>
      <c r="H312" s="72">
        <v>1.92</v>
      </c>
      <c r="I312" s="73">
        <f t="shared" si="40"/>
        <v>0</v>
      </c>
      <c r="J312" s="74">
        <v>1.78</v>
      </c>
      <c r="K312" s="73">
        <f t="shared" si="41"/>
        <v>0</v>
      </c>
      <c r="L312" s="75">
        <v>1.64</v>
      </c>
      <c r="M312" s="76">
        <f t="shared" si="42"/>
        <v>0</v>
      </c>
      <c r="N312" s="76"/>
      <c r="O312" s="81">
        <f t="shared" si="43"/>
        <v>0</v>
      </c>
    </row>
    <row r="313" spans="1:15" s="3" customFormat="1" ht="77.25" customHeight="1" x14ac:dyDescent="0.25">
      <c r="A313" s="28"/>
      <c r="B313" s="40">
        <v>353</v>
      </c>
      <c r="C313" s="14" t="s">
        <v>285</v>
      </c>
      <c r="D313" s="9" t="s">
        <v>403</v>
      </c>
      <c r="E313" s="7" t="s">
        <v>62</v>
      </c>
      <c r="F313" s="8" t="s">
        <v>63</v>
      </c>
      <c r="G313" s="85">
        <v>206</v>
      </c>
      <c r="H313" s="72">
        <v>1.92</v>
      </c>
      <c r="I313" s="73">
        <f t="shared" si="40"/>
        <v>0</v>
      </c>
      <c r="J313" s="74">
        <v>1.78</v>
      </c>
      <c r="K313" s="73">
        <f t="shared" si="41"/>
        <v>0</v>
      </c>
      <c r="L313" s="75">
        <v>1.64</v>
      </c>
      <c r="M313" s="76">
        <f t="shared" si="42"/>
        <v>0</v>
      </c>
      <c r="N313" s="76"/>
      <c r="O313" s="81">
        <f t="shared" si="43"/>
        <v>0</v>
      </c>
    </row>
    <row r="314" spans="1:15" s="3" customFormat="1" ht="77.25" customHeight="1" x14ac:dyDescent="0.25">
      <c r="A314" s="28"/>
      <c r="B314" s="40">
        <v>354</v>
      </c>
      <c r="C314" s="14" t="s">
        <v>286</v>
      </c>
      <c r="D314" s="9" t="s">
        <v>404</v>
      </c>
      <c r="E314" s="7" t="s">
        <v>62</v>
      </c>
      <c r="F314" s="8" t="s">
        <v>63</v>
      </c>
      <c r="G314" s="85">
        <v>206</v>
      </c>
      <c r="H314" s="72">
        <v>1.92</v>
      </c>
      <c r="I314" s="73">
        <f t="shared" si="40"/>
        <v>0</v>
      </c>
      <c r="J314" s="74">
        <v>1.78</v>
      </c>
      <c r="K314" s="73">
        <f t="shared" si="41"/>
        <v>0</v>
      </c>
      <c r="L314" s="75">
        <v>1.64</v>
      </c>
      <c r="M314" s="76">
        <f t="shared" si="42"/>
        <v>0</v>
      </c>
      <c r="N314" s="76"/>
      <c r="O314" s="81">
        <f t="shared" si="43"/>
        <v>0</v>
      </c>
    </row>
    <row r="315" spans="1:15" s="3" customFormat="1" ht="77.25" customHeight="1" x14ac:dyDescent="0.25">
      <c r="A315" s="28"/>
      <c r="B315" s="40">
        <v>355</v>
      </c>
      <c r="C315" s="14" t="s">
        <v>261</v>
      </c>
      <c r="D315" s="9" t="s">
        <v>405</v>
      </c>
      <c r="E315" s="7" t="s">
        <v>62</v>
      </c>
      <c r="F315" s="8" t="s">
        <v>63</v>
      </c>
      <c r="G315" s="85">
        <v>206</v>
      </c>
      <c r="H315" s="72">
        <v>1.92</v>
      </c>
      <c r="I315" s="73">
        <f t="shared" si="40"/>
        <v>0</v>
      </c>
      <c r="J315" s="74">
        <v>1.78</v>
      </c>
      <c r="K315" s="73">
        <f t="shared" si="41"/>
        <v>0</v>
      </c>
      <c r="L315" s="75">
        <v>1.64</v>
      </c>
      <c r="M315" s="76">
        <f t="shared" si="42"/>
        <v>0</v>
      </c>
      <c r="N315" s="76"/>
      <c r="O315" s="81">
        <f t="shared" si="43"/>
        <v>0</v>
      </c>
    </row>
    <row r="316" spans="1:15" s="3" customFormat="1" ht="77.25" customHeight="1" x14ac:dyDescent="0.25">
      <c r="A316" s="28"/>
      <c r="B316" s="40">
        <v>356</v>
      </c>
      <c r="C316" s="14" t="s">
        <v>275</v>
      </c>
      <c r="D316" s="9" t="s">
        <v>406</v>
      </c>
      <c r="E316" s="7" t="s">
        <v>62</v>
      </c>
      <c r="F316" s="8" t="s">
        <v>63</v>
      </c>
      <c r="G316" s="85">
        <v>206</v>
      </c>
      <c r="H316" s="72">
        <v>1.92</v>
      </c>
      <c r="I316" s="73">
        <f t="shared" si="40"/>
        <v>0</v>
      </c>
      <c r="J316" s="74">
        <v>1.78</v>
      </c>
      <c r="K316" s="73">
        <f t="shared" si="41"/>
        <v>0</v>
      </c>
      <c r="L316" s="75">
        <v>1.64</v>
      </c>
      <c r="M316" s="76">
        <f t="shared" si="42"/>
        <v>0</v>
      </c>
      <c r="N316" s="76"/>
      <c r="O316" s="81">
        <f t="shared" si="43"/>
        <v>0</v>
      </c>
    </row>
    <row r="317" spans="1:15" s="3" customFormat="1" ht="77.25" customHeight="1" x14ac:dyDescent="0.25">
      <c r="A317" s="28"/>
      <c r="B317" s="40">
        <v>357</v>
      </c>
      <c r="C317" s="14" t="s">
        <v>215</v>
      </c>
      <c r="D317" s="9" t="s">
        <v>407</v>
      </c>
      <c r="E317" s="7" t="s">
        <v>62</v>
      </c>
      <c r="F317" s="8" t="s">
        <v>63</v>
      </c>
      <c r="G317" s="85">
        <v>206</v>
      </c>
      <c r="H317" s="72">
        <v>1.92</v>
      </c>
      <c r="I317" s="73">
        <f t="shared" si="40"/>
        <v>0</v>
      </c>
      <c r="J317" s="74">
        <v>1.78</v>
      </c>
      <c r="K317" s="73">
        <f t="shared" si="41"/>
        <v>0</v>
      </c>
      <c r="L317" s="75">
        <v>1.64</v>
      </c>
      <c r="M317" s="76">
        <f t="shared" si="42"/>
        <v>0</v>
      </c>
      <c r="N317" s="76"/>
      <c r="O317" s="81">
        <f t="shared" si="43"/>
        <v>0</v>
      </c>
    </row>
    <row r="318" spans="1:15" s="3" customFormat="1" ht="77.25" customHeight="1" x14ac:dyDescent="0.25">
      <c r="A318" s="28"/>
      <c r="B318" s="40">
        <v>359</v>
      </c>
      <c r="C318" s="14" t="s">
        <v>256</v>
      </c>
      <c r="D318" s="9" t="s">
        <v>408</v>
      </c>
      <c r="E318" s="7" t="s">
        <v>62</v>
      </c>
      <c r="F318" s="8" t="s">
        <v>63</v>
      </c>
      <c r="G318" s="85">
        <v>206</v>
      </c>
      <c r="H318" s="72">
        <v>1.92</v>
      </c>
      <c r="I318" s="73">
        <f t="shared" si="40"/>
        <v>0</v>
      </c>
      <c r="J318" s="74">
        <v>1.78</v>
      </c>
      <c r="K318" s="73">
        <f t="shared" si="41"/>
        <v>0</v>
      </c>
      <c r="L318" s="75">
        <v>1.64</v>
      </c>
      <c r="M318" s="76">
        <f t="shared" si="42"/>
        <v>0</v>
      </c>
      <c r="N318" s="76"/>
      <c r="O318" s="81">
        <f t="shared" si="43"/>
        <v>0</v>
      </c>
    </row>
    <row r="319" spans="1:15" s="3" customFormat="1" ht="77.25" customHeight="1" x14ac:dyDescent="0.25">
      <c r="A319" s="28"/>
      <c r="B319" s="40">
        <v>360</v>
      </c>
      <c r="C319" s="14" t="s">
        <v>249</v>
      </c>
      <c r="D319" s="23" t="s">
        <v>409</v>
      </c>
      <c r="E319" s="7" t="s">
        <v>62</v>
      </c>
      <c r="F319" s="8" t="s">
        <v>63</v>
      </c>
      <c r="G319" s="85">
        <v>206</v>
      </c>
      <c r="H319" s="72">
        <v>1.92</v>
      </c>
      <c r="I319" s="73">
        <f t="shared" si="40"/>
        <v>0</v>
      </c>
      <c r="J319" s="74">
        <v>1.78</v>
      </c>
      <c r="K319" s="73">
        <f t="shared" si="41"/>
        <v>0</v>
      </c>
      <c r="L319" s="75">
        <v>1.64</v>
      </c>
      <c r="M319" s="76">
        <f t="shared" si="42"/>
        <v>0</v>
      </c>
      <c r="N319" s="76"/>
      <c r="O319" s="81">
        <f t="shared" si="43"/>
        <v>0</v>
      </c>
    </row>
    <row r="320" spans="1:15" s="3" customFormat="1" ht="77.25" customHeight="1" x14ac:dyDescent="0.25">
      <c r="A320" s="28"/>
      <c r="B320" s="40">
        <v>361</v>
      </c>
      <c r="C320" s="14" t="s">
        <v>276</v>
      </c>
      <c r="D320" s="23" t="s">
        <v>410</v>
      </c>
      <c r="E320" s="7" t="s">
        <v>62</v>
      </c>
      <c r="F320" s="8" t="s">
        <v>63</v>
      </c>
      <c r="G320" s="85">
        <v>206</v>
      </c>
      <c r="H320" s="72">
        <v>1.92</v>
      </c>
      <c r="I320" s="73">
        <f t="shared" ref="I320:I330" si="44">H320*N320</f>
        <v>0</v>
      </c>
      <c r="J320" s="74">
        <v>1.78</v>
      </c>
      <c r="K320" s="73">
        <f t="shared" ref="K320:K330" si="45">J320*N320</f>
        <v>0</v>
      </c>
      <c r="L320" s="75">
        <v>1.64</v>
      </c>
      <c r="M320" s="76">
        <f t="shared" si="42"/>
        <v>0</v>
      </c>
      <c r="N320" s="76"/>
      <c r="O320" s="81">
        <f t="shared" si="43"/>
        <v>0</v>
      </c>
    </row>
    <row r="321" spans="1:15" s="3" customFormat="1" ht="77.25" customHeight="1" x14ac:dyDescent="0.25">
      <c r="A321" s="28"/>
      <c r="B321" s="40">
        <v>362</v>
      </c>
      <c r="C321" s="14" t="s">
        <v>263</v>
      </c>
      <c r="D321" s="9" t="s">
        <v>411</v>
      </c>
      <c r="E321" s="7" t="s">
        <v>62</v>
      </c>
      <c r="F321" s="8" t="s">
        <v>63</v>
      </c>
      <c r="G321" s="85">
        <v>206</v>
      </c>
      <c r="H321" s="72">
        <v>1.92</v>
      </c>
      <c r="I321" s="73">
        <f t="shared" si="44"/>
        <v>0</v>
      </c>
      <c r="J321" s="74">
        <v>1.78</v>
      </c>
      <c r="K321" s="73">
        <f t="shared" si="45"/>
        <v>0</v>
      </c>
      <c r="L321" s="75">
        <v>1.64</v>
      </c>
      <c r="M321" s="76">
        <f t="shared" ref="M321:M330" si="46">L321*N321</f>
        <v>0</v>
      </c>
      <c r="N321" s="76"/>
      <c r="O321" s="81">
        <f t="shared" si="43"/>
        <v>0</v>
      </c>
    </row>
    <row r="322" spans="1:15" s="3" customFormat="1" ht="77.25" customHeight="1" x14ac:dyDescent="0.25">
      <c r="A322" s="28"/>
      <c r="B322" s="40">
        <v>363</v>
      </c>
      <c r="C322" s="14" t="s">
        <v>250</v>
      </c>
      <c r="D322" s="9" t="s">
        <v>412</v>
      </c>
      <c r="E322" s="7" t="s">
        <v>62</v>
      </c>
      <c r="F322" s="8" t="s">
        <v>63</v>
      </c>
      <c r="G322" s="85">
        <v>206</v>
      </c>
      <c r="H322" s="72">
        <v>1.92</v>
      </c>
      <c r="I322" s="73">
        <f t="shared" si="44"/>
        <v>0</v>
      </c>
      <c r="J322" s="74">
        <v>1.78</v>
      </c>
      <c r="K322" s="73">
        <f t="shared" si="45"/>
        <v>0</v>
      </c>
      <c r="L322" s="75">
        <v>1.64</v>
      </c>
      <c r="M322" s="76">
        <f t="shared" si="46"/>
        <v>0</v>
      </c>
      <c r="N322" s="76"/>
      <c r="O322" s="81">
        <f t="shared" si="43"/>
        <v>0</v>
      </c>
    </row>
    <row r="323" spans="1:15" s="3" customFormat="1" ht="77.25" customHeight="1" x14ac:dyDescent="0.25">
      <c r="A323" s="28"/>
      <c r="B323" s="40">
        <v>364</v>
      </c>
      <c r="C323" s="14" t="s">
        <v>260</v>
      </c>
      <c r="D323" s="9" t="s">
        <v>413</v>
      </c>
      <c r="E323" s="7" t="s">
        <v>62</v>
      </c>
      <c r="F323" s="8" t="s">
        <v>63</v>
      </c>
      <c r="G323" s="85">
        <v>206</v>
      </c>
      <c r="H323" s="72">
        <v>1.92</v>
      </c>
      <c r="I323" s="73">
        <f t="shared" si="44"/>
        <v>0</v>
      </c>
      <c r="J323" s="74">
        <v>1.78</v>
      </c>
      <c r="K323" s="73">
        <f t="shared" si="45"/>
        <v>0</v>
      </c>
      <c r="L323" s="75">
        <v>1.64</v>
      </c>
      <c r="M323" s="76">
        <f t="shared" si="46"/>
        <v>0</v>
      </c>
      <c r="N323" s="76"/>
      <c r="O323" s="81">
        <f t="shared" si="43"/>
        <v>0</v>
      </c>
    </row>
    <row r="324" spans="1:15" s="3" customFormat="1" ht="77.25" customHeight="1" x14ac:dyDescent="0.25">
      <c r="A324" s="28"/>
      <c r="B324" s="40">
        <v>366</v>
      </c>
      <c r="C324" s="14" t="s">
        <v>262</v>
      </c>
      <c r="D324" s="23" t="s">
        <v>414</v>
      </c>
      <c r="E324" s="7" t="s">
        <v>62</v>
      </c>
      <c r="F324" s="8" t="s">
        <v>63</v>
      </c>
      <c r="G324" s="85">
        <v>206</v>
      </c>
      <c r="H324" s="72">
        <v>1.92</v>
      </c>
      <c r="I324" s="73">
        <f t="shared" si="44"/>
        <v>0</v>
      </c>
      <c r="J324" s="74">
        <v>1.78</v>
      </c>
      <c r="K324" s="73">
        <f t="shared" si="45"/>
        <v>0</v>
      </c>
      <c r="L324" s="75">
        <v>1.64</v>
      </c>
      <c r="M324" s="76">
        <f t="shared" si="46"/>
        <v>0</v>
      </c>
      <c r="N324" s="76"/>
      <c r="O324" s="81">
        <f t="shared" si="43"/>
        <v>0</v>
      </c>
    </row>
    <row r="325" spans="1:15" s="3" customFormat="1" ht="77.25" customHeight="1" x14ac:dyDescent="0.25">
      <c r="A325" s="28"/>
      <c r="B325" s="40">
        <v>367</v>
      </c>
      <c r="C325" s="14" t="s">
        <v>274</v>
      </c>
      <c r="D325" s="23" t="s">
        <v>415</v>
      </c>
      <c r="E325" s="7" t="s">
        <v>62</v>
      </c>
      <c r="F325" s="8" t="s">
        <v>63</v>
      </c>
      <c r="G325" s="85">
        <v>206</v>
      </c>
      <c r="H325" s="72">
        <v>1.92</v>
      </c>
      <c r="I325" s="73">
        <f t="shared" si="44"/>
        <v>0</v>
      </c>
      <c r="J325" s="74">
        <v>1.78</v>
      </c>
      <c r="K325" s="73">
        <f t="shared" si="45"/>
        <v>0</v>
      </c>
      <c r="L325" s="75">
        <v>1.64</v>
      </c>
      <c r="M325" s="76">
        <f t="shared" si="46"/>
        <v>0</v>
      </c>
      <c r="N325" s="76"/>
      <c r="O325" s="81">
        <f t="shared" si="43"/>
        <v>0</v>
      </c>
    </row>
    <row r="326" spans="1:15" s="3" customFormat="1" ht="77.25" customHeight="1" x14ac:dyDescent="0.25">
      <c r="A326" s="28"/>
      <c r="B326" s="40">
        <v>368</v>
      </c>
      <c r="C326" s="14" t="s">
        <v>278</v>
      </c>
      <c r="D326" s="23" t="s">
        <v>416</v>
      </c>
      <c r="E326" s="7" t="s">
        <v>62</v>
      </c>
      <c r="F326" s="8" t="s">
        <v>63</v>
      </c>
      <c r="G326" s="85">
        <v>206</v>
      </c>
      <c r="H326" s="72">
        <v>1.92</v>
      </c>
      <c r="I326" s="73">
        <f t="shared" si="44"/>
        <v>0</v>
      </c>
      <c r="J326" s="74">
        <v>1.78</v>
      </c>
      <c r="K326" s="73">
        <f t="shared" si="45"/>
        <v>0</v>
      </c>
      <c r="L326" s="75">
        <v>1.64</v>
      </c>
      <c r="M326" s="76">
        <f t="shared" si="46"/>
        <v>0</v>
      </c>
      <c r="N326" s="76"/>
      <c r="O326" s="81">
        <f t="shared" si="43"/>
        <v>0</v>
      </c>
    </row>
    <row r="327" spans="1:15" s="3" customFormat="1" ht="77.25" customHeight="1" x14ac:dyDescent="0.25">
      <c r="A327" s="28"/>
      <c r="B327" s="40">
        <v>369</v>
      </c>
      <c r="C327" s="14" t="s">
        <v>264</v>
      </c>
      <c r="D327" s="9" t="s">
        <v>417</v>
      </c>
      <c r="E327" s="7" t="s">
        <v>62</v>
      </c>
      <c r="F327" s="8" t="s">
        <v>63</v>
      </c>
      <c r="G327" s="85">
        <v>206</v>
      </c>
      <c r="H327" s="72">
        <v>1.92</v>
      </c>
      <c r="I327" s="73">
        <f t="shared" si="44"/>
        <v>0</v>
      </c>
      <c r="J327" s="74">
        <v>1.78</v>
      </c>
      <c r="K327" s="73">
        <f t="shared" si="45"/>
        <v>0</v>
      </c>
      <c r="L327" s="75">
        <v>1.64</v>
      </c>
      <c r="M327" s="76">
        <f t="shared" si="46"/>
        <v>0</v>
      </c>
      <c r="N327" s="76"/>
      <c r="O327" s="81">
        <f t="shared" si="43"/>
        <v>0</v>
      </c>
    </row>
    <row r="328" spans="1:15" s="3" customFormat="1" ht="77.25" customHeight="1" x14ac:dyDescent="0.25">
      <c r="A328" s="28"/>
      <c r="B328" s="40">
        <v>370</v>
      </c>
      <c r="C328" s="14" t="s">
        <v>287</v>
      </c>
      <c r="D328" s="9" t="s">
        <v>418</v>
      </c>
      <c r="E328" s="7" t="s">
        <v>62</v>
      </c>
      <c r="F328" s="8" t="s">
        <v>63</v>
      </c>
      <c r="G328" s="85">
        <v>206</v>
      </c>
      <c r="H328" s="72">
        <v>1.92</v>
      </c>
      <c r="I328" s="73">
        <f t="shared" si="44"/>
        <v>0</v>
      </c>
      <c r="J328" s="74">
        <v>1.78</v>
      </c>
      <c r="K328" s="73">
        <f t="shared" si="45"/>
        <v>0</v>
      </c>
      <c r="L328" s="75">
        <v>1.64</v>
      </c>
      <c r="M328" s="76">
        <f t="shared" si="46"/>
        <v>0</v>
      </c>
      <c r="N328" s="76"/>
      <c r="O328" s="81">
        <f t="shared" si="43"/>
        <v>0</v>
      </c>
    </row>
    <row r="329" spans="1:15" s="3" customFormat="1" ht="77.25" customHeight="1" x14ac:dyDescent="0.25">
      <c r="A329" s="28"/>
      <c r="B329" s="40">
        <v>371</v>
      </c>
      <c r="C329" s="14" t="s">
        <v>288</v>
      </c>
      <c r="D329" s="9" t="s">
        <v>419</v>
      </c>
      <c r="E329" s="7" t="s">
        <v>62</v>
      </c>
      <c r="F329" s="8" t="s">
        <v>63</v>
      </c>
      <c r="G329" s="85">
        <v>206</v>
      </c>
      <c r="H329" s="72">
        <v>1.92</v>
      </c>
      <c r="I329" s="73">
        <f t="shared" si="44"/>
        <v>0</v>
      </c>
      <c r="J329" s="74">
        <v>1.78</v>
      </c>
      <c r="K329" s="73">
        <f t="shared" si="45"/>
        <v>0</v>
      </c>
      <c r="L329" s="75">
        <v>1.64</v>
      </c>
      <c r="M329" s="76">
        <f t="shared" si="46"/>
        <v>0</v>
      </c>
      <c r="N329" s="76"/>
      <c r="O329" s="81">
        <f t="shared" si="43"/>
        <v>0</v>
      </c>
    </row>
    <row r="330" spans="1:15" s="3" customFormat="1" ht="77.25" customHeight="1" x14ac:dyDescent="0.25">
      <c r="A330" s="28"/>
      <c r="B330" s="40">
        <v>372</v>
      </c>
      <c r="C330" s="14" t="s">
        <v>289</v>
      </c>
      <c r="D330" s="9" t="s">
        <v>420</v>
      </c>
      <c r="E330" s="7" t="s">
        <v>62</v>
      </c>
      <c r="F330" s="8" t="s">
        <v>63</v>
      </c>
      <c r="G330" s="85">
        <v>206</v>
      </c>
      <c r="H330" s="72">
        <v>1.92</v>
      </c>
      <c r="I330" s="73">
        <f t="shared" si="44"/>
        <v>0</v>
      </c>
      <c r="J330" s="74">
        <v>1.78</v>
      </c>
      <c r="K330" s="73">
        <f t="shared" si="45"/>
        <v>0</v>
      </c>
      <c r="L330" s="75">
        <v>1.64</v>
      </c>
      <c r="M330" s="76">
        <f t="shared" si="46"/>
        <v>0</v>
      </c>
      <c r="N330" s="76"/>
      <c r="O330" s="81">
        <f t="shared" si="43"/>
        <v>0</v>
      </c>
    </row>
    <row r="331" spans="1:15" x14ac:dyDescent="0.25">
      <c r="A331" s="2"/>
      <c r="C331" s="4"/>
      <c r="D331" s="2"/>
      <c r="E331" s="114"/>
      <c r="F331" s="114"/>
      <c r="G331" s="114"/>
      <c r="H331" s="114"/>
      <c r="I331" s="114"/>
      <c r="J331" s="114"/>
      <c r="K331" s="114"/>
      <c r="L331" s="114"/>
      <c r="M331" s="114"/>
      <c r="N331" s="115"/>
    </row>
    <row r="332" spans="1:15" ht="21" customHeight="1" x14ac:dyDescent="0.25">
      <c r="A332" s="116" t="s">
        <v>749</v>
      </c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7"/>
    </row>
  </sheetData>
  <mergeCells count="32">
    <mergeCell ref="E331:N331"/>
    <mergeCell ref="A332:N332"/>
    <mergeCell ref="N11:N12"/>
    <mergeCell ref="B1:C3"/>
    <mergeCell ref="A11:L11"/>
    <mergeCell ref="G162:N162"/>
    <mergeCell ref="G244:N244"/>
    <mergeCell ref="G256:N256"/>
    <mergeCell ref="N13:N16"/>
    <mergeCell ref="H15:L15"/>
    <mergeCell ref="A17:N17"/>
    <mergeCell ref="F13:F16"/>
    <mergeCell ref="A12:G12"/>
    <mergeCell ref="A13:A16"/>
    <mergeCell ref="B13:B16"/>
    <mergeCell ref="C13:C16"/>
    <mergeCell ref="A162:F162"/>
    <mergeCell ref="A244:F244"/>
    <mergeCell ref="A256:F256"/>
    <mergeCell ref="J1:N3"/>
    <mergeCell ref="D1:G3"/>
    <mergeCell ref="A4:C4"/>
    <mergeCell ref="D4:N4"/>
    <mergeCell ref="A5:C5"/>
    <mergeCell ref="D5:N5"/>
    <mergeCell ref="D13:D16"/>
    <mergeCell ref="E13:E16"/>
    <mergeCell ref="G13:G16"/>
    <mergeCell ref="H13:L13"/>
    <mergeCell ref="A6:C6"/>
    <mergeCell ref="D6:N6"/>
    <mergeCell ref="C8:G8"/>
  </mergeCells>
  <pageMargins left="0.7" right="0.7" top="0.75" bottom="0.75" header="0.3" footer="0.3"/>
  <pageSetup paperSize="9" orientation="portrait" r:id="rId1"/>
  <ignoredErrors>
    <ignoredError sqref="C10:F10 B18:B8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2023-05-25T15:30:13Z</dcterms:modified>
</cp:coreProperties>
</file>