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externalLinks/externalLink1.xml" ContentType="application/vnd.openxmlformats-officedocument.spreadsheetml.externalLink+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360" windowWidth="15570" windowHeight="7455"/>
  </bookViews>
  <sheets>
    <sheet name="Лист1" sheetId="1" r:id="rId1"/>
  </sheets>
  <externalReferences>
    <externalReference r:id="rId2"/>
  </externalReferences>
  <definedNames>
    <definedName name="_xlnm._FilterDatabase" localSheetId="0" hidden="1">Лист1!$B$15:$K$70</definedName>
    <definedName name="Вес_заказа">'[1]бланк заказа'!$F$307</definedName>
    <definedName name="Цена_0">2000</definedName>
    <definedName name="цена_1">1440</definedName>
    <definedName name="цена_2">1280</definedName>
    <definedName name="цена_3">1240</definedName>
  </definedNames>
  <calcPr calcId="144525"/>
</workbook>
</file>

<file path=xl/calcChain.xml><?xml version="1.0" encoding="utf-8"?>
<calcChain xmlns="http://schemas.openxmlformats.org/spreadsheetml/2006/main">
  <c r="M32" i="1"/>
  <c r="K32"/>
  <c r="I32"/>
  <c r="G32"/>
  <c r="M63"/>
  <c r="K63"/>
  <c r="I63"/>
  <c r="G63"/>
  <c r="M29"/>
  <c r="K29"/>
  <c r="I29"/>
  <c r="G29"/>
  <c r="M30"/>
  <c r="K30"/>
  <c r="I30"/>
  <c r="G30"/>
  <c r="M33"/>
  <c r="K33"/>
  <c r="I33"/>
  <c r="G33"/>
  <c r="M66"/>
  <c r="K66"/>
  <c r="I66"/>
  <c r="G66"/>
  <c r="M52"/>
  <c r="K52"/>
  <c r="I52"/>
  <c r="G52"/>
  <c r="M59"/>
  <c r="K59"/>
  <c r="I59"/>
  <c r="G59"/>
  <c r="M28"/>
  <c r="K28"/>
  <c r="I28"/>
  <c r="G28"/>
  <c r="M34"/>
  <c r="K34"/>
  <c r="I34"/>
  <c r="G34"/>
  <c r="M26"/>
  <c r="K26"/>
  <c r="I26"/>
  <c r="G26"/>
  <c r="K54"/>
  <c r="I54"/>
  <c r="G54"/>
  <c r="K51"/>
  <c r="I51"/>
  <c r="G51"/>
  <c r="G16" l="1"/>
  <c r="I16"/>
  <c r="K16"/>
  <c r="M16"/>
  <c r="M69" l="1"/>
  <c r="K69"/>
  <c r="I69"/>
  <c r="G69"/>
  <c r="M68"/>
  <c r="K68"/>
  <c r="I68"/>
  <c r="G68"/>
  <c r="M67"/>
  <c r="K67"/>
  <c r="I67"/>
  <c r="G67"/>
  <c r="M62"/>
  <c r="K62"/>
  <c r="I62"/>
  <c r="G62"/>
  <c r="M61"/>
  <c r="K61"/>
  <c r="I61"/>
  <c r="G61"/>
  <c r="M60"/>
  <c r="K60"/>
  <c r="I60"/>
  <c r="G60"/>
  <c r="K55"/>
  <c r="I55"/>
  <c r="G55"/>
  <c r="K56"/>
  <c r="I56"/>
  <c r="G56"/>
  <c r="M57"/>
  <c r="K57"/>
  <c r="I57"/>
  <c r="G57"/>
  <c r="M65"/>
  <c r="K65"/>
  <c r="I65"/>
  <c r="G65"/>
  <c r="M64"/>
  <c r="K64"/>
  <c r="I64"/>
  <c r="G64"/>
  <c r="K50"/>
  <c r="I50"/>
  <c r="G50"/>
  <c r="M58"/>
  <c r="K58"/>
  <c r="I58"/>
  <c r="G58"/>
  <c r="I70"/>
  <c r="G70"/>
  <c r="I53"/>
  <c r="G53"/>
  <c r="I48"/>
  <c r="G48"/>
  <c r="M40"/>
  <c r="K40"/>
  <c r="I40"/>
  <c r="G40"/>
  <c r="M41"/>
  <c r="K41"/>
  <c r="I41"/>
  <c r="G41"/>
  <c r="M45"/>
  <c r="K45"/>
  <c r="I45"/>
  <c r="G45"/>
  <c r="M39"/>
  <c r="K39"/>
  <c r="I39"/>
  <c r="G39"/>
  <c r="M43"/>
  <c r="K43"/>
  <c r="I43"/>
  <c r="G43"/>
  <c r="M42"/>
  <c r="K42"/>
  <c r="I42"/>
  <c r="G42"/>
  <c r="M38"/>
  <c r="K38"/>
  <c r="I38"/>
  <c r="G38"/>
  <c r="M44"/>
  <c r="K44"/>
  <c r="I44"/>
  <c r="G44"/>
  <c r="M46"/>
  <c r="K46"/>
  <c r="I46"/>
  <c r="G46"/>
  <c r="M23"/>
  <c r="K23"/>
  <c r="I23"/>
  <c r="G23"/>
  <c r="G27"/>
  <c r="I27"/>
  <c r="K27"/>
  <c r="M27"/>
  <c r="G24"/>
  <c r="I24"/>
  <c r="K24"/>
  <c r="M24"/>
  <c r="M18"/>
  <c r="K18"/>
  <c r="I18"/>
  <c r="G18"/>
  <c r="I36"/>
  <c r="G36"/>
  <c r="I22"/>
  <c r="G22"/>
  <c r="I35"/>
  <c r="G35"/>
  <c r="I31"/>
  <c r="G31"/>
  <c r="I25"/>
  <c r="G25"/>
  <c r="I21"/>
  <c r="G21"/>
  <c r="I20"/>
  <c r="G20"/>
  <c r="I19"/>
  <c r="G19"/>
  <c r="M70" l="1"/>
  <c r="K70"/>
  <c r="M36"/>
  <c r="K36"/>
  <c r="K48"/>
  <c r="K31" l="1"/>
  <c r="M31"/>
  <c r="M22" l="1"/>
  <c r="K22"/>
  <c r="M21"/>
  <c r="K21"/>
  <c r="M20"/>
  <c r="K20"/>
  <c r="M19"/>
  <c r="K19"/>
  <c r="K53" l="1"/>
  <c r="M35"/>
  <c r="K35"/>
  <c r="I17" l="1"/>
  <c r="H9" s="1"/>
  <c r="G17"/>
  <c r="F9" s="1"/>
  <c r="M17" l="1"/>
  <c r="K17"/>
  <c r="M25" l="1"/>
  <c r="L8" s="1"/>
  <c r="K25"/>
  <c r="J9" s="1"/>
</calcChain>
</file>

<file path=xl/sharedStrings.xml><?xml version="1.0" encoding="utf-8"?>
<sst xmlns="http://schemas.openxmlformats.org/spreadsheetml/2006/main" count="132" uniqueCount="80">
  <si>
    <t>Картинка</t>
  </si>
  <si>
    <t>Артикул</t>
  </si>
  <si>
    <t xml:space="preserve">ФИО, организация, адрес:  </t>
  </si>
  <si>
    <t xml:space="preserve">Бланк заказа:  </t>
  </si>
  <si>
    <t>30100</t>
  </si>
  <si>
    <t xml:space="preserve"> в начало &gt;&gt;</t>
  </si>
  <si>
    <t>кг</t>
  </si>
  <si>
    <r>
      <t xml:space="preserve">Всего заказано на сумму </t>
    </r>
    <r>
      <rPr>
        <sz val="12"/>
        <rFont val="Arial"/>
        <family val="2"/>
        <charset val="204"/>
      </rPr>
      <t>(в рублях)</t>
    </r>
    <r>
      <rPr>
        <b/>
        <sz val="12"/>
        <rFont val="Arial"/>
        <family val="2"/>
        <charset val="204"/>
      </rPr>
      <t>:</t>
    </r>
  </si>
  <si>
    <r>
      <t>Общий вес заказа</t>
    </r>
    <r>
      <rPr>
        <sz val="14"/>
        <rFont val="Calibri"/>
        <family val="2"/>
        <charset val="204"/>
        <scheme val="minor"/>
      </rPr>
      <t xml:space="preserve"> (кг)</t>
    </r>
    <r>
      <rPr>
        <b/>
        <sz val="14"/>
        <rFont val="Calibri"/>
        <family val="2"/>
        <charset val="204"/>
        <scheme val="minor"/>
      </rPr>
      <t>:</t>
    </r>
  </si>
  <si>
    <t>90070</t>
  </si>
  <si>
    <t>10050</t>
  </si>
  <si>
    <r>
      <rPr>
        <sz val="12"/>
        <color theme="1"/>
        <rFont val="Arial"/>
        <family val="2"/>
        <charset val="204"/>
      </rPr>
      <t xml:space="preserve">Магазин «Бисер, Бусинка, Страз» </t>
    </r>
    <r>
      <rPr>
        <sz val="10"/>
        <color theme="1"/>
        <rFont val="Arial"/>
        <family val="2"/>
        <charset val="204"/>
      </rPr>
      <t xml:space="preserve">                                                                                                           чешский бисер оптом, с доставкой по России                                                                                                                 </t>
    </r>
    <r>
      <rPr>
        <sz val="10"/>
        <color rgb="FFFF0000"/>
        <rFont val="Arial"/>
        <family val="2"/>
        <charset val="204"/>
      </rPr>
      <t>http://biser-businka-strass-18.com</t>
    </r>
    <r>
      <rPr>
        <sz val="10"/>
        <color theme="1"/>
        <rFont val="Arial"/>
        <family val="2"/>
        <charset val="204"/>
      </rPr>
      <t xml:space="preserve">                                                                                                                      </t>
    </r>
    <r>
      <rPr>
        <sz val="10"/>
        <color rgb="FF0070C0"/>
        <rFont val="Arial"/>
        <family val="2"/>
        <charset val="204"/>
      </rPr>
      <t>http://okeanbusin.ru</t>
    </r>
  </si>
  <si>
    <t>33060</t>
  </si>
  <si>
    <t>93170</t>
  </si>
  <si>
    <t>20080</t>
  </si>
  <si>
    <t>00050</t>
  </si>
  <si>
    <t xml:space="preserve">Контактный телефон:    </t>
  </si>
  <si>
    <t>23980</t>
  </si>
  <si>
    <t>63030</t>
  </si>
  <si>
    <t xml:space="preserve"> Бисер Preciosa bogemia</t>
  </si>
  <si>
    <t>07631</t>
  </si>
  <si>
    <t>18305</t>
  </si>
  <si>
    <t>18389</t>
  </si>
  <si>
    <t>18536</t>
  </si>
  <si>
    <t>18565</t>
  </si>
  <si>
    <t>46102</t>
  </si>
  <si>
    <t>88130</t>
  </si>
  <si>
    <t>98170</t>
  </si>
  <si>
    <t>98300</t>
  </si>
  <si>
    <t xml:space="preserve"> Бисер Preciosa bogemia № 12</t>
  </si>
  <si>
    <t>13780</t>
  </si>
  <si>
    <t>35061</t>
  </si>
  <si>
    <t>18589</t>
  </si>
  <si>
    <t xml:space="preserve"> Бисер Preciosa bogemia № 11</t>
  </si>
  <si>
    <t>86010</t>
  </si>
  <si>
    <t>11020</t>
  </si>
  <si>
    <t>91090</t>
  </si>
  <si>
    <t>27010</t>
  </si>
  <si>
    <t>18303</t>
  </si>
  <si>
    <t xml:space="preserve"> Бисер Preciosa bogemia № 10</t>
  </si>
  <si>
    <t xml:space="preserve"> Бисер Preciosa bogemia № 9</t>
  </si>
  <si>
    <t>38628</t>
  </si>
  <si>
    <t>68030</t>
  </si>
  <si>
    <t>88110</t>
  </si>
  <si>
    <t>98310</t>
  </si>
  <si>
    <t>34057</t>
  </si>
  <si>
    <t>33050</t>
  </si>
  <si>
    <t>53410</t>
  </si>
  <si>
    <t>63130</t>
  </si>
  <si>
    <t>93110</t>
  </si>
  <si>
    <t>93210</t>
  </si>
  <si>
    <t>93300</t>
  </si>
  <si>
    <t xml:space="preserve">                                                      Бисер Preciosa bogemia №12        1-й сорт,                           Упакован в зип пакеты.</t>
  </si>
  <si>
    <t xml:space="preserve">                                                      Бисер Preciosa bogemia №12        2-й сорт,                           Упакован в зип пакеты.</t>
  </si>
  <si>
    <t xml:space="preserve">                                                      Бисер Preciosa bogemia №11        1-й сорт,                           Упакован в зип пакеты.</t>
  </si>
  <si>
    <t xml:space="preserve">                                                      Бисер Preciosa bogemia №11        2-й сорт,                           Упакован в зип пакеты.</t>
  </si>
  <si>
    <t xml:space="preserve">                                                      Бисер Preciosa bogemia №10        1-й сорт,                           Упакован в зип пакеты.</t>
  </si>
  <si>
    <t xml:space="preserve">                                                      Бисер Preciosa bogemia №9        2-й сорт,                           Упакован в зип пакеты.</t>
  </si>
  <si>
    <t>опт: +7 499 157-6590                        опт: +7 499 157-4,201                                       заказ отправлять на: optotdel18@yandex.ru</t>
  </si>
  <si>
    <t>Розничная цена</t>
  </si>
  <si>
    <t>Размер / диаметр</t>
  </si>
  <si>
    <t>Цена при покупке вместе с бисером:</t>
  </si>
  <si>
    <t>от 3 кг</t>
  </si>
  <si>
    <r>
      <rPr>
        <b/>
        <sz val="12"/>
        <color theme="0"/>
        <rFont val="Arial Narrow"/>
        <family val="2"/>
        <charset val="204"/>
      </rPr>
      <t>Заказ</t>
    </r>
    <r>
      <rPr>
        <sz val="12"/>
        <color theme="0"/>
        <rFont val="Arial Narrow"/>
        <family val="2"/>
        <charset val="204"/>
      </rPr>
      <t xml:space="preserve">               1 ед.=50 гр.</t>
    </r>
  </si>
  <si>
    <t>от 1кг</t>
  </si>
  <si>
    <t>от 5 кг</t>
  </si>
  <si>
    <t>Валюта расчёта: Доллар</t>
  </si>
  <si>
    <t>Цена при покупке только Preciosa bogemia на сумму:</t>
  </si>
  <si>
    <r>
      <t xml:space="preserve">  от </t>
    </r>
    <r>
      <rPr>
        <b/>
        <sz val="11"/>
        <color theme="1"/>
        <rFont val="Arial"/>
        <family val="2"/>
        <charset val="204"/>
      </rPr>
      <t>10</t>
    </r>
    <r>
      <rPr>
        <sz val="11"/>
        <color theme="1"/>
        <rFont val="Arial"/>
        <family val="2"/>
        <charset val="204"/>
      </rPr>
      <t xml:space="preserve"> до </t>
    </r>
    <r>
      <rPr>
        <b/>
        <sz val="11"/>
        <color theme="1"/>
        <rFont val="Arial"/>
        <family val="2"/>
        <charset val="204"/>
      </rPr>
      <t>30</t>
    </r>
    <r>
      <rPr>
        <sz val="11"/>
        <color theme="1"/>
        <rFont val="Arial"/>
        <family val="2"/>
        <charset val="204"/>
      </rPr>
      <t xml:space="preserve"> кг</t>
    </r>
  </si>
  <si>
    <r>
      <t xml:space="preserve">от </t>
    </r>
    <r>
      <rPr>
        <b/>
        <sz val="11"/>
        <color theme="1"/>
        <rFont val="Arial"/>
        <family val="2"/>
        <charset val="204"/>
      </rPr>
      <t>30</t>
    </r>
    <r>
      <rPr>
        <sz val="11"/>
        <color theme="1"/>
        <rFont val="Arial"/>
        <family val="2"/>
        <charset val="204"/>
      </rPr>
      <t xml:space="preserve"> до </t>
    </r>
    <r>
      <rPr>
        <b/>
        <sz val="11"/>
        <color theme="1"/>
        <rFont val="Arial"/>
        <family val="2"/>
        <charset val="204"/>
      </rPr>
      <t>50</t>
    </r>
    <r>
      <rPr>
        <sz val="11"/>
        <color theme="1"/>
        <rFont val="Arial"/>
        <family val="2"/>
        <charset val="204"/>
      </rPr>
      <t xml:space="preserve"> кг</t>
    </r>
  </si>
  <si>
    <r>
      <t xml:space="preserve">от </t>
    </r>
    <r>
      <rPr>
        <b/>
        <sz val="11"/>
        <color theme="1"/>
        <rFont val="Arial"/>
        <family val="2"/>
        <charset val="204"/>
      </rPr>
      <t>50</t>
    </r>
    <r>
      <rPr>
        <sz val="11"/>
        <color theme="1"/>
        <rFont val="Arial"/>
        <family val="2"/>
        <charset val="204"/>
      </rPr>
      <t xml:space="preserve"> кг</t>
    </r>
  </si>
  <si>
    <t>1</t>
  </si>
  <si>
    <t>18503</t>
  </si>
  <si>
    <t>27060</t>
  </si>
  <si>
    <t>93190</t>
  </si>
  <si>
    <t>46205</t>
  </si>
  <si>
    <t>16090</t>
  </si>
  <si>
    <t>91120</t>
  </si>
  <si>
    <t>66010</t>
  </si>
  <si>
    <t>66000</t>
  </si>
</sst>
</file>

<file path=xl/styles.xml><?xml version="1.0" encoding="utf-8"?>
<styleSheet xmlns="http://schemas.openxmlformats.org/spreadsheetml/2006/main">
  <numFmts count="2">
    <numFmt numFmtId="164" formatCode="#,##0.00&quot;р.&quot;;[Red]#,##0.00&quot;р.&quot;"/>
    <numFmt numFmtId="165" formatCode="_-[$$-409]* #,##0.00_ ;_-[$$-409]* \-#,##0.00\ ;_-[$$-409]* &quot;-&quot;??_ ;_-@_ "/>
  </numFmts>
  <fonts count="37">
    <font>
      <sz val="11"/>
      <color theme="1"/>
      <name val="Calibri"/>
      <family val="2"/>
      <charset val="204"/>
      <scheme val="minor"/>
    </font>
    <font>
      <sz val="10"/>
      <color theme="1"/>
      <name val="Arial"/>
      <family val="2"/>
      <charset val="204"/>
    </font>
    <font>
      <b/>
      <i/>
      <sz val="9"/>
      <color rgb="FF5F2E05"/>
      <name val="Arial"/>
      <family val="2"/>
      <charset val="204"/>
    </font>
    <font>
      <sz val="8"/>
      <name val="Arial"/>
      <family val="2"/>
      <charset val="204"/>
    </font>
    <font>
      <sz val="12"/>
      <color theme="1"/>
      <name val="Arial"/>
      <family val="2"/>
      <charset val="204"/>
    </font>
    <font>
      <b/>
      <sz val="10"/>
      <name val="Arial"/>
      <family val="2"/>
      <charset val="204"/>
    </font>
    <font>
      <b/>
      <sz val="10"/>
      <name val="Cambria"/>
      <family val="1"/>
      <charset val="204"/>
    </font>
    <font>
      <b/>
      <sz val="15"/>
      <color theme="4" tint="-0.499984740745262"/>
      <name val="Calibri"/>
      <family val="2"/>
      <charset val="204"/>
      <scheme val="minor"/>
    </font>
    <font>
      <b/>
      <sz val="11"/>
      <name val="Cambria"/>
      <family val="1"/>
      <charset val="204"/>
    </font>
    <font>
      <sz val="16"/>
      <color theme="1"/>
      <name val="Calibri"/>
      <family val="2"/>
      <charset val="204"/>
      <scheme val="minor"/>
    </font>
    <font>
      <sz val="10"/>
      <name val="Arial Cyr"/>
      <charset val="204"/>
    </font>
    <font>
      <b/>
      <sz val="10"/>
      <color theme="1"/>
      <name val="Arial"/>
      <family val="2"/>
      <charset val="204"/>
    </font>
    <font>
      <b/>
      <sz val="12"/>
      <name val="Arial"/>
      <family val="2"/>
      <charset val="204"/>
    </font>
    <font>
      <b/>
      <sz val="16"/>
      <name val="Calibri"/>
      <family val="2"/>
      <charset val="204"/>
      <scheme val="minor"/>
    </font>
    <font>
      <u/>
      <sz val="11"/>
      <color theme="10"/>
      <name val="Calibri"/>
      <family val="2"/>
      <charset val="204"/>
    </font>
    <font>
      <sz val="11"/>
      <color theme="1"/>
      <name val="Arial"/>
      <family val="2"/>
      <charset val="204"/>
    </font>
    <font>
      <sz val="16"/>
      <name val="Arial"/>
      <family val="2"/>
      <charset val="204"/>
    </font>
    <font>
      <sz val="16"/>
      <color theme="1"/>
      <name val="Arial"/>
      <family val="2"/>
      <charset val="204"/>
    </font>
    <font>
      <sz val="12"/>
      <name val="Arial"/>
      <family val="2"/>
      <charset val="204"/>
    </font>
    <font>
      <b/>
      <sz val="14"/>
      <name val="Calibri"/>
      <family val="2"/>
      <charset val="204"/>
      <scheme val="minor"/>
    </font>
    <font>
      <sz val="14"/>
      <name val="Calibri"/>
      <family val="2"/>
      <charset val="204"/>
      <scheme val="minor"/>
    </font>
    <font>
      <b/>
      <sz val="13"/>
      <name val="Arial"/>
      <family val="2"/>
      <charset val="204"/>
    </font>
    <font>
      <sz val="13"/>
      <color theme="1"/>
      <name val="Arial"/>
      <family val="2"/>
      <charset val="204"/>
    </font>
    <font>
      <u/>
      <sz val="14"/>
      <color theme="10"/>
      <name val="Calibri"/>
      <family val="2"/>
      <charset val="204"/>
    </font>
    <font>
      <sz val="10"/>
      <color rgb="FFFF0000"/>
      <name val="Arial"/>
      <family val="2"/>
      <charset val="204"/>
    </font>
    <font>
      <sz val="10"/>
      <color rgb="FF0070C0"/>
      <name val="Arial"/>
      <family val="2"/>
      <charset val="204"/>
    </font>
    <font>
      <sz val="11"/>
      <name val="Arial"/>
      <family val="2"/>
      <charset val="204"/>
    </font>
    <font>
      <sz val="10"/>
      <name val="Arial"/>
      <family val="2"/>
      <charset val="204"/>
    </font>
    <font>
      <sz val="11"/>
      <color theme="1"/>
      <name val="Calibri"/>
      <family val="2"/>
      <charset val="204"/>
      <scheme val="minor"/>
    </font>
    <font>
      <sz val="9"/>
      <color theme="1"/>
      <name val="Arial"/>
      <family val="2"/>
      <charset val="204"/>
    </font>
    <font>
      <sz val="14"/>
      <color theme="1"/>
      <name val="Arial"/>
      <family val="2"/>
      <charset val="204"/>
    </font>
    <font>
      <sz val="14"/>
      <name val="Arial"/>
      <family val="2"/>
      <charset val="204"/>
    </font>
    <font>
      <sz val="12"/>
      <color theme="0"/>
      <name val="Arial Narrow"/>
      <family val="2"/>
      <charset val="204"/>
    </font>
    <font>
      <b/>
      <sz val="12"/>
      <color theme="0"/>
      <name val="Arial Narrow"/>
      <family val="2"/>
      <charset val="204"/>
    </font>
    <font>
      <b/>
      <sz val="11"/>
      <color theme="1"/>
      <name val="Arial"/>
      <family val="2"/>
      <charset val="204"/>
    </font>
    <font>
      <b/>
      <sz val="14"/>
      <name val="Cambria"/>
      <family val="1"/>
      <charset val="204"/>
    </font>
    <font>
      <sz val="14"/>
      <color rgb="FF006600"/>
      <name val="Verdana"/>
      <family val="2"/>
      <charset val="204"/>
    </font>
  </fonts>
  <fills count="11">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9"/>
        <bgColor indexed="64"/>
      </patternFill>
    </fill>
    <fill>
      <patternFill patternType="solid">
        <fgColor theme="8" tint="0.59999389629810485"/>
        <bgColor indexed="64"/>
      </patternFill>
    </fill>
  </fills>
  <borders count="25">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thin">
        <color indexed="64"/>
      </top>
      <bottom style="thick">
        <color theme="2" tint="-0.499984740745262"/>
      </bottom>
      <diagonal/>
    </border>
    <border>
      <left style="thick">
        <color theme="2" tint="-0.499984740745262"/>
      </left>
      <right style="thick">
        <color theme="2" tint="-0.499984740745262"/>
      </right>
      <top style="thick">
        <color theme="2" tint="-0.499984740745262"/>
      </top>
      <bottom/>
      <diagonal/>
    </border>
    <border>
      <left style="thick">
        <color theme="2" tint="-0.499984740745262"/>
      </left>
      <right style="thick">
        <color theme="2" tint="-0.499984740745262"/>
      </right>
      <top/>
      <bottom style="thick">
        <color theme="2" tint="-0.499984740745262"/>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thick">
        <color theme="2" tint="-0.499984740745262"/>
      </top>
      <bottom/>
      <diagonal/>
    </border>
  </borders>
  <cellStyleXfs count="6">
    <xf numFmtId="0" fontId="0" fillId="0" borderId="0"/>
    <xf numFmtId="0" fontId="3" fillId="0" borderId="0">
      <alignment horizontal="left"/>
    </xf>
    <xf numFmtId="0" fontId="7" fillId="5" borderId="8">
      <alignment horizontal="centerContinuous" vertical="center" wrapText="1"/>
    </xf>
    <xf numFmtId="0" fontId="10" fillId="0" borderId="0"/>
    <xf numFmtId="0" fontId="14" fillId="0" borderId="0" applyNumberFormat="0" applyFill="0" applyBorder="0" applyAlignment="0" applyProtection="0">
      <alignment vertical="top"/>
      <protection locked="0"/>
    </xf>
    <xf numFmtId="9" fontId="28" fillId="0" borderId="0" applyFont="0" applyFill="0" applyBorder="0" applyAlignment="0" applyProtection="0"/>
  </cellStyleXfs>
  <cellXfs count="107">
    <xf numFmtId="0" fontId="0" fillId="0" borderId="0" xfId="0"/>
    <xf numFmtId="0" fontId="1" fillId="2" borderId="0" xfId="0" applyFont="1" applyFill="1"/>
    <xf numFmtId="0" fontId="2" fillId="2" borderId="0" xfId="0" applyFont="1" applyFill="1"/>
    <xf numFmtId="49" fontId="1" fillId="2" borderId="0" xfId="0" applyNumberFormat="1" applyFont="1" applyFill="1"/>
    <xf numFmtId="0" fontId="1" fillId="2" borderId="4" xfId="0" applyFont="1" applyFill="1" applyBorder="1" applyAlignment="1">
      <alignment horizontal="center" vertical="center" wrapText="1"/>
    </xf>
    <xf numFmtId="0" fontId="13" fillId="2" borderId="0" xfId="0" applyFont="1" applyFill="1" applyAlignment="1">
      <alignment vertical="center"/>
    </xf>
    <xf numFmtId="0" fontId="1" fillId="2" borderId="0" xfId="0" applyFont="1" applyFill="1" applyBorder="1" applyAlignment="1">
      <alignment horizontal="right" vertical="center" wrapText="1"/>
    </xf>
    <xf numFmtId="0" fontId="4" fillId="2" borderId="4" xfId="0" applyFont="1" applyFill="1" applyBorder="1" applyAlignment="1">
      <alignment horizontal="center" vertical="center" wrapText="1"/>
    </xf>
    <xf numFmtId="49" fontId="16" fillId="2" borderId="4" xfId="1" applyNumberFormat="1" applyFont="1" applyFill="1" applyBorder="1" applyAlignment="1">
      <alignment horizontal="center" vertical="center"/>
    </xf>
    <xf numFmtId="0" fontId="6" fillId="2" borderId="10" xfId="0" applyFont="1" applyFill="1" applyBorder="1"/>
    <xf numFmtId="0" fontId="5" fillId="2" borderId="11" xfId="0" applyFont="1" applyFill="1" applyBorder="1" applyAlignment="1">
      <alignment vertical="center"/>
    </xf>
    <xf numFmtId="0" fontId="4" fillId="2" borderId="12" xfId="0" applyFont="1" applyFill="1" applyBorder="1" applyAlignment="1">
      <alignment horizontal="left" vertical="center" wrapText="1"/>
    </xf>
    <xf numFmtId="164" fontId="12" fillId="7" borderId="13" xfId="0" applyNumberFormat="1" applyFont="1" applyFill="1" applyBorder="1" applyAlignment="1">
      <alignment horizontal="center" vertical="center"/>
    </xf>
    <xf numFmtId="0" fontId="12" fillId="0" borderId="1" xfId="0" applyFont="1" applyFill="1" applyBorder="1" applyAlignment="1">
      <alignment vertical="center"/>
    </xf>
    <xf numFmtId="0" fontId="4" fillId="2" borderId="16" xfId="0" applyFont="1" applyFill="1" applyBorder="1" applyAlignment="1">
      <alignment horizontal="left" vertical="center" wrapText="1"/>
    </xf>
    <xf numFmtId="0" fontId="1" fillId="2" borderId="0" xfId="0" applyFont="1" applyFill="1" applyBorder="1"/>
    <xf numFmtId="0" fontId="1" fillId="2" borderId="3" xfId="0" applyFont="1" applyFill="1" applyBorder="1" applyAlignment="1">
      <alignment horizontal="center" vertical="center" wrapText="1"/>
    </xf>
    <xf numFmtId="49" fontId="17" fillId="2" borderId="3" xfId="0" applyNumberFormat="1" applyFont="1" applyFill="1" applyBorder="1" applyAlignment="1">
      <alignment horizontal="center" vertical="center"/>
    </xf>
    <xf numFmtId="0" fontId="15" fillId="2"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164" fontId="4" fillId="2" borderId="4" xfId="0" applyNumberFormat="1" applyFont="1" applyFill="1" applyBorder="1" applyAlignment="1">
      <alignment horizontal="center" vertical="center" wrapText="1"/>
    </xf>
    <xf numFmtId="0" fontId="0" fillId="0" borderId="4" xfId="0" applyBorder="1"/>
    <xf numFmtId="0" fontId="18" fillId="2" borderId="0" xfId="0" applyFont="1" applyFill="1" applyBorder="1" applyAlignment="1">
      <alignment horizontal="left" vertical="center" wrapText="1"/>
    </xf>
    <xf numFmtId="0" fontId="26" fillId="2" borderId="4"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27" fillId="2" borderId="0" xfId="0" applyFont="1" applyFill="1"/>
    <xf numFmtId="0" fontId="1" fillId="8" borderId="1" xfId="0" applyFont="1" applyFill="1" applyBorder="1"/>
    <xf numFmtId="49" fontId="1" fillId="8" borderId="1" xfId="0" applyNumberFormat="1" applyFont="1" applyFill="1" applyBorder="1"/>
    <xf numFmtId="0" fontId="22" fillId="8" borderId="1" xfId="0" applyFont="1" applyFill="1" applyBorder="1"/>
    <xf numFmtId="0" fontId="22" fillId="8" borderId="6" xfId="0" applyFont="1" applyFill="1" applyBorder="1"/>
    <xf numFmtId="0" fontId="21" fillId="8" borderId="1" xfId="0" applyFont="1" applyFill="1" applyBorder="1" applyAlignment="1">
      <alignment vertical="center"/>
    </xf>
    <xf numFmtId="0" fontId="0" fillId="0" borderId="5" xfId="0" applyBorder="1"/>
    <xf numFmtId="165" fontId="4" fillId="2" borderId="12" xfId="0" applyNumberFormat="1" applyFont="1" applyFill="1" applyBorder="1" applyAlignment="1">
      <alignment horizontal="left" vertical="center" wrapText="1"/>
    </xf>
    <xf numFmtId="165" fontId="8" fillId="2" borderId="15" xfId="0" applyNumberFormat="1" applyFont="1" applyFill="1" applyBorder="1"/>
    <xf numFmtId="165" fontId="12" fillId="7" borderId="13" xfId="0" applyNumberFormat="1" applyFont="1" applyFill="1" applyBorder="1" applyAlignment="1">
      <alignment horizontal="center" vertical="center"/>
    </xf>
    <xf numFmtId="165" fontId="4" fillId="7" borderId="4" xfId="0" applyNumberFormat="1" applyFont="1" applyFill="1" applyBorder="1" applyAlignment="1">
      <alignment horizontal="center" vertical="center" wrapText="1"/>
    </xf>
    <xf numFmtId="165" fontId="19" fillId="2" borderId="10" xfId="0" applyNumberFormat="1" applyFont="1" applyFill="1" applyBorder="1" applyAlignment="1">
      <alignment vertical="center"/>
    </xf>
    <xf numFmtId="165" fontId="12" fillId="4" borderId="13" xfId="0" applyNumberFormat="1" applyFont="1" applyFill="1" applyBorder="1" applyAlignment="1">
      <alignment horizontal="center" vertical="center"/>
    </xf>
    <xf numFmtId="165" fontId="4" fillId="4" borderId="4" xfId="0" applyNumberFormat="1" applyFont="1" applyFill="1" applyBorder="1" applyAlignment="1">
      <alignment horizontal="center" vertical="center" wrapText="1"/>
    </xf>
    <xf numFmtId="165" fontId="19" fillId="2" borderId="10" xfId="0" applyNumberFormat="1" applyFont="1" applyFill="1" applyBorder="1" applyAlignment="1">
      <alignment horizontal="right" vertical="center"/>
    </xf>
    <xf numFmtId="165" fontId="12" fillId="3" borderId="13" xfId="0" applyNumberFormat="1" applyFont="1" applyFill="1" applyBorder="1" applyAlignment="1">
      <alignment horizontal="center" vertical="center"/>
    </xf>
    <xf numFmtId="165" fontId="4" fillId="3" borderId="4" xfId="0" applyNumberFormat="1" applyFont="1" applyFill="1" applyBorder="1" applyAlignment="1">
      <alignment horizontal="center" vertical="center" wrapText="1"/>
    </xf>
    <xf numFmtId="165" fontId="22" fillId="8" borderId="1" xfId="0" applyNumberFormat="1" applyFont="1" applyFill="1" applyBorder="1"/>
    <xf numFmtId="165" fontId="4" fillId="2" borderId="3" xfId="0" applyNumberFormat="1" applyFont="1" applyFill="1" applyBorder="1" applyAlignment="1">
      <alignment horizontal="center" vertical="center" wrapText="1"/>
    </xf>
    <xf numFmtId="165" fontId="1" fillId="2" borderId="0" xfId="0" applyNumberFormat="1" applyFont="1" applyFill="1"/>
    <xf numFmtId="165" fontId="8" fillId="2" borderId="10" xfId="0" applyNumberFormat="1" applyFont="1" applyFill="1" applyBorder="1"/>
    <xf numFmtId="165" fontId="12" fillId="0" borderId="11" xfId="0" applyNumberFormat="1" applyFont="1" applyFill="1" applyBorder="1" applyAlignment="1">
      <alignment horizontal="center" vertical="center"/>
    </xf>
    <xf numFmtId="0" fontId="4" fillId="0" borderId="21" xfId="0" applyFont="1" applyFill="1" applyBorder="1" applyAlignment="1">
      <alignment horizontal="center" vertical="center"/>
    </xf>
    <xf numFmtId="165" fontId="4" fillId="9" borderId="4" xfId="5" applyNumberFormat="1" applyFont="1" applyFill="1" applyBorder="1" applyAlignment="1">
      <alignment horizontal="center" vertical="center" wrapText="1" shrinkToFit="1"/>
    </xf>
    <xf numFmtId="165" fontId="4" fillId="9" borderId="4" xfId="0" applyNumberFormat="1" applyFont="1" applyFill="1" applyBorder="1" applyAlignment="1">
      <alignment horizontal="center" vertical="center" wrapText="1"/>
    </xf>
    <xf numFmtId="165" fontId="15" fillId="9" borderId="4" xfId="0" applyNumberFormat="1" applyFont="1" applyFill="1" applyBorder="1" applyAlignment="1">
      <alignment horizontal="center" vertical="center" wrapText="1"/>
    </xf>
    <xf numFmtId="0" fontId="4" fillId="0" borderId="2" xfId="0" applyFont="1" applyFill="1" applyBorder="1" applyAlignment="1">
      <alignment horizontal="center" vertical="center"/>
    </xf>
    <xf numFmtId="0" fontId="1" fillId="10" borderId="1" xfId="0" applyFont="1" applyFill="1" applyBorder="1"/>
    <xf numFmtId="49" fontId="1" fillId="10" borderId="1" xfId="0" applyNumberFormat="1" applyFont="1" applyFill="1" applyBorder="1"/>
    <xf numFmtId="0" fontId="21" fillId="10" borderId="1" xfId="0" applyFont="1" applyFill="1" applyBorder="1" applyAlignment="1">
      <alignment vertical="center"/>
    </xf>
    <xf numFmtId="165" fontId="1" fillId="10" borderId="1" xfId="0" applyNumberFormat="1" applyFont="1" applyFill="1" applyBorder="1" applyAlignment="1">
      <alignment horizontal="center"/>
    </xf>
    <xf numFmtId="165" fontId="1" fillId="10" borderId="1" xfId="0" applyNumberFormat="1" applyFont="1" applyFill="1" applyBorder="1"/>
    <xf numFmtId="0" fontId="1" fillId="10" borderId="6" xfId="0" applyFont="1" applyFill="1" applyBorder="1"/>
    <xf numFmtId="165" fontId="15" fillId="9" borderId="4" xfId="5" applyNumberFormat="1" applyFont="1" applyFill="1" applyBorder="1" applyAlignment="1">
      <alignment horizontal="center" vertical="center" wrapText="1" shrinkToFit="1"/>
    </xf>
    <xf numFmtId="0" fontId="35" fillId="0" borderId="15" xfId="0" applyFont="1" applyFill="1" applyBorder="1"/>
    <xf numFmtId="49" fontId="36" fillId="2" borderId="11" xfId="0" applyNumberFormat="1" applyFont="1" applyFill="1" applyBorder="1"/>
    <xf numFmtId="0" fontId="9" fillId="2" borderId="0" xfId="0" applyFont="1" applyFill="1" applyBorder="1" applyAlignment="1">
      <alignment horizontal="left" vertical="center"/>
    </xf>
    <xf numFmtId="0" fontId="23" fillId="8" borderId="9" xfId="4" applyFont="1" applyFill="1" applyBorder="1" applyAlignment="1" applyProtection="1">
      <alignment horizontal="right" vertical="center" indent="4"/>
    </xf>
    <xf numFmtId="165" fontId="23" fillId="8" borderId="9" xfId="4" applyNumberFormat="1" applyFont="1" applyFill="1" applyBorder="1" applyAlignment="1" applyProtection="1">
      <alignment horizontal="right" vertical="center" indent="4"/>
    </xf>
    <xf numFmtId="0" fontId="23" fillId="8" borderId="19" xfId="4" applyFont="1" applyFill="1" applyBorder="1" applyAlignment="1" applyProtection="1">
      <alignment horizontal="right" vertical="center" indent="4"/>
    </xf>
    <xf numFmtId="0" fontId="5" fillId="0" borderId="9" xfId="0" applyFont="1" applyFill="1" applyBorder="1" applyAlignment="1">
      <alignment horizontal="center" vertical="center"/>
    </xf>
    <xf numFmtId="0" fontId="12" fillId="2" borderId="11" xfId="0" applyFont="1" applyFill="1" applyBorder="1" applyAlignment="1">
      <alignment horizontal="right" vertical="center"/>
    </xf>
    <xf numFmtId="0" fontId="12" fillId="2" borderId="14" xfId="0" applyFont="1" applyFill="1" applyBorder="1" applyAlignment="1">
      <alignment horizontal="right" vertical="center"/>
    </xf>
    <xf numFmtId="0" fontId="1" fillId="2" borderId="4" xfId="0" applyFont="1" applyFill="1" applyBorder="1" applyAlignment="1">
      <alignment horizontal="righ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165" fontId="4" fillId="2" borderId="3" xfId="0" applyNumberFormat="1" applyFont="1" applyFill="1" applyBorder="1" applyAlignment="1">
      <alignment horizontal="left" vertical="center" wrapText="1"/>
    </xf>
    <xf numFmtId="0" fontId="4" fillId="2" borderId="5" xfId="0" applyFont="1" applyFill="1" applyBorder="1" applyAlignment="1">
      <alignment horizontal="left" vertical="center" wrapText="1"/>
    </xf>
    <xf numFmtId="2" fontId="13" fillId="2" borderId="17" xfId="0" applyNumberFormat="1" applyFont="1" applyFill="1" applyBorder="1" applyAlignment="1">
      <alignment horizontal="center" vertical="center"/>
    </xf>
    <xf numFmtId="2" fontId="13" fillId="2" borderId="18" xfId="0" applyNumberFormat="1" applyFont="1" applyFill="1" applyBorder="1" applyAlignment="1">
      <alignment horizontal="center" vertical="center"/>
    </xf>
    <xf numFmtId="0" fontId="4" fillId="3" borderId="20"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23" xfId="0" applyFont="1" applyFill="1" applyBorder="1" applyAlignment="1">
      <alignment horizontal="center" vertical="center"/>
    </xf>
    <xf numFmtId="0" fontId="32" fillId="6" borderId="24" xfId="0" applyFont="1" applyFill="1" applyBorder="1" applyAlignment="1">
      <alignment horizontal="center" vertical="center" wrapText="1"/>
    </xf>
    <xf numFmtId="0" fontId="32" fillId="6" borderId="22" xfId="0" applyFont="1" applyFill="1" applyBorder="1" applyAlignment="1">
      <alignment horizontal="center" vertical="center" wrapText="1"/>
    </xf>
    <xf numFmtId="0" fontId="32" fillId="6" borderId="19" xfId="0" applyFont="1" applyFill="1" applyBorder="1" applyAlignment="1">
      <alignment horizontal="center" vertical="center" wrapText="1"/>
    </xf>
    <xf numFmtId="165" fontId="15" fillId="10" borderId="2" xfId="5" applyNumberFormat="1" applyFont="1" applyFill="1" applyBorder="1" applyAlignment="1">
      <alignment horizontal="center" vertical="center" wrapText="1"/>
    </xf>
    <xf numFmtId="165" fontId="15" fillId="10" borderId="3" xfId="5" applyNumberFormat="1" applyFont="1" applyFill="1" applyBorder="1" applyAlignment="1">
      <alignment horizontal="center" vertical="center" wrapText="1"/>
    </xf>
    <xf numFmtId="165" fontId="15" fillId="10" borderId="5" xfId="5" applyNumberFormat="1" applyFont="1" applyFill="1" applyBorder="1" applyAlignment="1">
      <alignment horizontal="center" vertical="center" wrapText="1"/>
    </xf>
    <xf numFmtId="49" fontId="29" fillId="3" borderId="20" xfId="0" applyNumberFormat="1" applyFont="1" applyFill="1" applyBorder="1" applyAlignment="1">
      <alignment horizontal="center" vertical="center" textRotation="90" wrapText="1"/>
    </xf>
    <xf numFmtId="49" fontId="29" fillId="3" borderId="7" xfId="0" applyNumberFormat="1" applyFont="1" applyFill="1" applyBorder="1" applyAlignment="1">
      <alignment horizontal="center" vertical="center" textRotation="90" wrapText="1"/>
    </xf>
    <xf numFmtId="49" fontId="29" fillId="3" borderId="23" xfId="0" applyNumberFormat="1" applyFont="1" applyFill="1" applyBorder="1" applyAlignment="1">
      <alignment horizontal="center" vertical="center" textRotation="90" wrapText="1"/>
    </xf>
    <xf numFmtId="49" fontId="30" fillId="3" borderId="20" xfId="0" applyNumberFormat="1" applyFont="1" applyFill="1" applyBorder="1" applyAlignment="1">
      <alignment horizontal="center" vertical="center"/>
    </xf>
    <xf numFmtId="49" fontId="30" fillId="3" borderId="7" xfId="0" applyNumberFormat="1" applyFont="1" applyFill="1" applyBorder="1" applyAlignment="1">
      <alignment horizontal="center" vertical="center"/>
    </xf>
    <xf numFmtId="49" fontId="30" fillId="3" borderId="23" xfId="0" applyNumberFormat="1" applyFont="1" applyFill="1" applyBorder="1" applyAlignment="1">
      <alignment horizontal="center" vertical="center"/>
    </xf>
    <xf numFmtId="0" fontId="31" fillId="3" borderId="20"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23" xfId="0" applyFont="1" applyFill="1" applyBorder="1" applyAlignment="1">
      <alignment horizontal="center" vertical="center"/>
    </xf>
    <xf numFmtId="0" fontId="31" fillId="9" borderId="20" xfId="0" applyFont="1" applyFill="1" applyBorder="1" applyAlignment="1">
      <alignment horizontal="center" vertical="center" wrapText="1"/>
    </xf>
    <xf numFmtId="0" fontId="31" fillId="9" borderId="7" xfId="0" applyFont="1" applyFill="1" applyBorder="1" applyAlignment="1">
      <alignment horizontal="center" vertical="center" wrapText="1"/>
    </xf>
    <xf numFmtId="0" fontId="31" fillId="9" borderId="23" xfId="0" applyFont="1" applyFill="1" applyBorder="1" applyAlignment="1">
      <alignment horizontal="center" vertical="center" wrapText="1"/>
    </xf>
    <xf numFmtId="165" fontId="1" fillId="2" borderId="0" xfId="0" applyNumberFormat="1" applyFont="1" applyFill="1" applyAlignment="1">
      <alignment horizontal="center" vertical="center" wrapText="1"/>
    </xf>
    <xf numFmtId="0" fontId="1" fillId="2" borderId="0" xfId="0" applyFont="1" applyFill="1" applyAlignment="1">
      <alignment horizontal="center" vertical="center" wrapText="1"/>
    </xf>
    <xf numFmtId="165" fontId="1" fillId="2" borderId="9" xfId="0" applyNumberFormat="1" applyFont="1" applyFill="1" applyBorder="1" applyAlignment="1">
      <alignment horizontal="center" vertical="center" wrapText="1"/>
    </xf>
    <xf numFmtId="0" fontId="1" fillId="2" borderId="9" xfId="0" applyFont="1" applyFill="1" applyBorder="1" applyAlignment="1">
      <alignment horizontal="center" vertical="center" wrapText="1"/>
    </xf>
    <xf numFmtId="0" fontId="11" fillId="2" borderId="4" xfId="0" applyFont="1" applyFill="1" applyBorder="1" applyAlignment="1">
      <alignment horizontal="left" vertical="center" wrapText="1"/>
    </xf>
    <xf numFmtId="165" fontId="11" fillId="2" borderId="4" xfId="0" applyNumberFormat="1" applyFont="1" applyFill="1" applyBorder="1" applyAlignment="1">
      <alignment horizontal="left" vertical="center" wrapText="1"/>
    </xf>
    <xf numFmtId="0" fontId="1" fillId="2" borderId="2" xfId="0" applyFont="1" applyFill="1" applyBorder="1" applyAlignment="1">
      <alignment horizontal="right" vertical="center"/>
    </xf>
    <xf numFmtId="0" fontId="1" fillId="2" borderId="3" xfId="0" applyFont="1" applyFill="1" applyBorder="1" applyAlignment="1">
      <alignment horizontal="right" vertical="center"/>
    </xf>
    <xf numFmtId="0" fontId="1" fillId="2" borderId="5" xfId="0" applyFont="1" applyFill="1" applyBorder="1" applyAlignment="1">
      <alignment horizontal="right" vertical="center"/>
    </xf>
    <xf numFmtId="0" fontId="4" fillId="2" borderId="4" xfId="0" applyFont="1" applyFill="1" applyBorder="1" applyAlignment="1">
      <alignment horizontal="left" vertical="center" wrapText="1"/>
    </xf>
    <xf numFmtId="165" fontId="4" fillId="2" borderId="4" xfId="0" applyNumberFormat="1" applyFont="1" applyFill="1" applyBorder="1" applyAlignment="1">
      <alignment horizontal="left" vertical="center" wrapText="1"/>
    </xf>
  </cellXfs>
  <cellStyles count="6">
    <cellStyle name="Гиперссылка" xfId="4" builtinId="8"/>
    <cellStyle name="Обычный" xfId="0" builtinId="0"/>
    <cellStyle name="Обычный 2" xfId="3"/>
    <cellStyle name="Обычный 3" xfId="1"/>
    <cellStyle name="Подзаголовок" xfId="2"/>
    <cellStyle name="Процентный"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jpeg"/><Relationship Id="rId18" Type="http://schemas.openxmlformats.org/officeDocument/2006/relationships/image" Target="../media/image16.png"/><Relationship Id="rId26" Type="http://schemas.openxmlformats.org/officeDocument/2006/relationships/image" Target="../media/image24.jpeg"/><Relationship Id="rId39" Type="http://schemas.openxmlformats.org/officeDocument/2006/relationships/image" Target="../media/image36.jpeg"/><Relationship Id="rId3" Type="http://schemas.openxmlformats.org/officeDocument/2006/relationships/image" Target="../media/image3.jpeg"/><Relationship Id="rId21" Type="http://schemas.openxmlformats.org/officeDocument/2006/relationships/image" Target="../media/image19.jpeg"/><Relationship Id="rId34" Type="http://schemas.openxmlformats.org/officeDocument/2006/relationships/image" Target="../media/image31.jpeg"/><Relationship Id="rId42" Type="http://schemas.openxmlformats.org/officeDocument/2006/relationships/image" Target="../media/image39.gif"/><Relationship Id="rId47" Type="http://schemas.openxmlformats.org/officeDocument/2006/relationships/image" Target="../media/image43.jpeg"/><Relationship Id="rId50" Type="http://schemas.openxmlformats.org/officeDocument/2006/relationships/image" Target="../media/image45.jpeg"/><Relationship Id="rId7" Type="http://schemas.openxmlformats.org/officeDocument/2006/relationships/image" Target="../media/image6.png"/><Relationship Id="rId12" Type="http://schemas.openxmlformats.org/officeDocument/2006/relationships/image" Target="../media/image10.jpeg"/><Relationship Id="rId17" Type="http://schemas.openxmlformats.org/officeDocument/2006/relationships/image" Target="../media/image15.png"/><Relationship Id="rId25" Type="http://schemas.openxmlformats.org/officeDocument/2006/relationships/image" Target="../media/image23.jpeg"/><Relationship Id="rId33" Type="http://schemas.microsoft.com/office/2007/relationships/hdphoto" Target="../media/hdphoto3.wdp"/><Relationship Id="rId38" Type="http://schemas.openxmlformats.org/officeDocument/2006/relationships/image" Target="../media/image35.jpeg"/><Relationship Id="rId46" Type="http://schemas.openxmlformats.org/officeDocument/2006/relationships/image" Target="../media/image42.jpeg"/><Relationship Id="rId2" Type="http://schemas.openxmlformats.org/officeDocument/2006/relationships/image" Target="../media/image2.jpeg"/><Relationship Id="rId16" Type="http://schemas.openxmlformats.org/officeDocument/2006/relationships/image" Target="../media/image14.png"/><Relationship Id="rId20" Type="http://schemas.openxmlformats.org/officeDocument/2006/relationships/image" Target="../media/image18.png"/><Relationship Id="rId29" Type="http://schemas.openxmlformats.org/officeDocument/2006/relationships/image" Target="../media/image27.jpeg"/><Relationship Id="rId41" Type="http://schemas.openxmlformats.org/officeDocument/2006/relationships/image" Target="../media/image38.gif"/><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9.jpeg"/><Relationship Id="rId24" Type="http://schemas.openxmlformats.org/officeDocument/2006/relationships/image" Target="../media/image22.jpeg"/><Relationship Id="rId32" Type="http://schemas.openxmlformats.org/officeDocument/2006/relationships/image" Target="../media/image30.png"/><Relationship Id="rId37" Type="http://schemas.openxmlformats.org/officeDocument/2006/relationships/image" Target="../media/image34.jpeg"/><Relationship Id="rId40" Type="http://schemas.openxmlformats.org/officeDocument/2006/relationships/image" Target="../media/image37.jpeg"/><Relationship Id="rId45" Type="http://schemas.openxmlformats.org/officeDocument/2006/relationships/image" Target="../media/image41.jpeg"/><Relationship Id="rId53" Type="http://schemas.openxmlformats.org/officeDocument/2006/relationships/image" Target="../media/image47.jpeg"/><Relationship Id="rId5" Type="http://schemas.microsoft.com/office/2007/relationships/hdphoto" Target="../media/hdphoto1.wdp"/><Relationship Id="rId15" Type="http://schemas.openxmlformats.org/officeDocument/2006/relationships/image" Target="../media/image13.jpeg"/><Relationship Id="rId23" Type="http://schemas.openxmlformats.org/officeDocument/2006/relationships/image" Target="../media/image21.jpeg"/><Relationship Id="rId28" Type="http://schemas.openxmlformats.org/officeDocument/2006/relationships/image" Target="../media/image26.jpeg"/><Relationship Id="rId36" Type="http://schemas.openxmlformats.org/officeDocument/2006/relationships/image" Target="../media/image33.jpeg"/><Relationship Id="rId49" Type="http://schemas.microsoft.com/office/2007/relationships/hdphoto" Target="../media/hdphoto5.wdp"/><Relationship Id="rId10" Type="http://schemas.openxmlformats.org/officeDocument/2006/relationships/image" Target="../media/image8.jpeg"/><Relationship Id="rId19" Type="http://schemas.openxmlformats.org/officeDocument/2006/relationships/image" Target="../media/image17.png"/><Relationship Id="rId31" Type="http://schemas.openxmlformats.org/officeDocument/2006/relationships/image" Target="../media/image29.jpeg"/><Relationship Id="rId44" Type="http://schemas.microsoft.com/office/2007/relationships/hdphoto" Target="../media/hdphoto4.wdp"/><Relationship Id="rId52" Type="http://schemas.microsoft.com/office/2007/relationships/hdphoto" Target="../media/hdphoto6.wdp"/><Relationship Id="rId4" Type="http://schemas.openxmlformats.org/officeDocument/2006/relationships/image" Target="../media/image4.png"/><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20.jpeg"/><Relationship Id="rId27" Type="http://schemas.openxmlformats.org/officeDocument/2006/relationships/image" Target="../media/image25.jpeg"/><Relationship Id="rId30" Type="http://schemas.openxmlformats.org/officeDocument/2006/relationships/image" Target="../media/image28.jpeg"/><Relationship Id="rId35" Type="http://schemas.openxmlformats.org/officeDocument/2006/relationships/image" Target="../media/image32.jpeg"/><Relationship Id="rId43" Type="http://schemas.openxmlformats.org/officeDocument/2006/relationships/image" Target="../media/image40.jpeg"/><Relationship Id="rId48" Type="http://schemas.openxmlformats.org/officeDocument/2006/relationships/image" Target="../media/image44.jpeg"/><Relationship Id="rId8" Type="http://schemas.microsoft.com/office/2007/relationships/hdphoto" Target="../media/hdphoto2.wdp"/><Relationship Id="rId51"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886239</xdr:colOff>
      <xdr:row>24</xdr:row>
      <xdr:rowOff>751583</xdr:rowOff>
    </xdr:to>
    <xdr:pic>
      <xdr:nvPicPr>
        <xdr:cNvPr id="86" name="Рисунок 85" descr="unnamed.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a:ext>
          </a:extLst>
        </a:blip>
        <a:srcRect/>
        <a:stretch/>
      </xdr:blipFill>
      <xdr:spPr>
        <a:xfrm>
          <a:off x="0" y="10543761"/>
          <a:ext cx="886239" cy="751583"/>
        </a:xfrm>
        <a:prstGeom prst="rect">
          <a:avLst/>
        </a:prstGeom>
      </xdr:spPr>
    </xdr:pic>
    <xdr:clientData/>
  </xdr:twoCellAnchor>
  <xdr:twoCellAnchor editAs="oneCell">
    <xdr:from>
      <xdr:col>0</xdr:col>
      <xdr:colOff>1</xdr:colOff>
      <xdr:row>38</xdr:row>
      <xdr:rowOff>8282</xdr:rowOff>
    </xdr:from>
    <xdr:to>
      <xdr:col>0</xdr:col>
      <xdr:colOff>886239</xdr:colOff>
      <xdr:row>38</xdr:row>
      <xdr:rowOff>761443</xdr:rowOff>
    </xdr:to>
    <xdr:pic>
      <xdr:nvPicPr>
        <xdr:cNvPr id="121" name="Рисунок 120" descr="IMG_20210205_103234.jpg"/>
        <xdr:cNvPicPr>
          <a:picLocks noChangeAspect="1"/>
        </xdr:cNvPicPr>
      </xdr:nvPicPr>
      <xdr:blipFill rotWithShape="1">
        <a:blip xmlns:r="http://schemas.openxmlformats.org/officeDocument/2006/relationships" r:embed="rId2" cstate="print">
          <a:lum contrast="20000"/>
          <a:extLst>
            <a:ext uri="{28A0092B-C50C-407E-A947-70E740481C1C}">
              <a14:useLocalDpi xmlns:a14="http://schemas.microsoft.com/office/drawing/2010/main" xmlns=""/>
            </a:ext>
          </a:extLst>
        </a:blip>
        <a:srcRect/>
        <a:stretch/>
      </xdr:blipFill>
      <xdr:spPr>
        <a:xfrm>
          <a:off x="1" y="19199086"/>
          <a:ext cx="886238" cy="753161"/>
        </a:xfrm>
        <a:prstGeom prst="rect">
          <a:avLst/>
        </a:prstGeom>
      </xdr:spPr>
    </xdr:pic>
    <xdr:clientData/>
  </xdr:twoCellAnchor>
  <xdr:twoCellAnchor editAs="oneCell">
    <xdr:from>
      <xdr:col>0</xdr:col>
      <xdr:colOff>0</xdr:colOff>
      <xdr:row>56</xdr:row>
      <xdr:rowOff>8283</xdr:rowOff>
    </xdr:from>
    <xdr:to>
      <xdr:col>0</xdr:col>
      <xdr:colOff>886239</xdr:colOff>
      <xdr:row>57</xdr:row>
      <xdr:rowOff>1771</xdr:rowOff>
    </xdr:to>
    <xdr:pic>
      <xdr:nvPicPr>
        <xdr:cNvPr id="125" name="Рисунок 12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a:ext>
          </a:extLst>
        </a:blip>
        <a:srcRect/>
        <a:stretch/>
      </xdr:blipFill>
      <xdr:spPr>
        <a:xfrm>
          <a:off x="0" y="33420326"/>
          <a:ext cx="886239" cy="755488"/>
        </a:xfrm>
        <a:prstGeom prst="rect">
          <a:avLst/>
        </a:prstGeom>
      </xdr:spPr>
    </xdr:pic>
    <xdr:clientData/>
  </xdr:twoCellAnchor>
  <xdr:twoCellAnchor editAs="oneCell">
    <xdr:from>
      <xdr:col>0</xdr:col>
      <xdr:colOff>8284</xdr:colOff>
      <xdr:row>15</xdr:row>
      <xdr:rowOff>8281</xdr:rowOff>
    </xdr:from>
    <xdr:to>
      <xdr:col>0</xdr:col>
      <xdr:colOff>886240</xdr:colOff>
      <xdr:row>15</xdr:row>
      <xdr:rowOff>778565</xdr:rowOff>
    </xdr:to>
    <xdr:pic>
      <xdr:nvPicPr>
        <xdr:cNvPr id="3" name="Рисунок 2"/>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xmlns="">
                <a14:imgLayer r:embed="rId5">
                  <a14:imgEffect>
                    <a14:sharpenSoften amount="25000"/>
                  </a14:imgEffect>
                </a14:imgLayer>
              </a14:imgProps>
            </a:ext>
            <a:ext uri="{28A0092B-C50C-407E-A947-70E740481C1C}">
              <a14:useLocalDpi xmlns:a14="http://schemas.microsoft.com/office/drawing/2010/main" xmlns=""/>
            </a:ext>
          </a:extLst>
        </a:blip>
        <a:srcRect/>
        <a:stretch/>
      </xdr:blipFill>
      <xdr:spPr>
        <a:xfrm>
          <a:off x="8284" y="3395868"/>
          <a:ext cx="877956" cy="770284"/>
        </a:xfrm>
        <a:prstGeom prst="rect">
          <a:avLst/>
        </a:prstGeom>
      </xdr:spPr>
    </xdr:pic>
    <xdr:clientData/>
  </xdr:twoCellAnchor>
  <xdr:twoCellAnchor editAs="oneCell">
    <xdr:from>
      <xdr:col>0</xdr:col>
      <xdr:colOff>0</xdr:colOff>
      <xdr:row>16</xdr:row>
      <xdr:rowOff>8282</xdr:rowOff>
    </xdr:from>
    <xdr:to>
      <xdr:col>0</xdr:col>
      <xdr:colOff>886239</xdr:colOff>
      <xdr:row>16</xdr:row>
      <xdr:rowOff>753717</xdr:rowOff>
    </xdr:to>
    <xdr:pic>
      <xdr:nvPicPr>
        <xdr:cNvPr id="5" name="Рисунок 4"/>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xmlns=""/>
            </a:ext>
          </a:extLst>
        </a:blip>
        <a:srcRect/>
        <a:stretch/>
      </xdr:blipFill>
      <xdr:spPr>
        <a:xfrm>
          <a:off x="0" y="4456043"/>
          <a:ext cx="886239" cy="745435"/>
        </a:xfrm>
        <a:prstGeom prst="rect">
          <a:avLst/>
        </a:prstGeom>
      </xdr:spPr>
    </xdr:pic>
    <xdr:clientData/>
  </xdr:twoCellAnchor>
  <xdr:twoCellAnchor editAs="oneCell">
    <xdr:from>
      <xdr:col>0</xdr:col>
      <xdr:colOff>8285</xdr:colOff>
      <xdr:row>17</xdr:row>
      <xdr:rowOff>16566</xdr:rowOff>
    </xdr:from>
    <xdr:to>
      <xdr:col>0</xdr:col>
      <xdr:colOff>886241</xdr:colOff>
      <xdr:row>17</xdr:row>
      <xdr:rowOff>753718</xdr:rowOff>
    </xdr:to>
    <xdr:pic>
      <xdr:nvPicPr>
        <xdr:cNvPr id="6" name="Рисунок 5"/>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xmlns="">
                <a14:imgLayer r:embed="rId8">
                  <a14:imgEffect>
                    <a14:sharpenSoften amount="25000"/>
                  </a14:imgEffect>
                </a14:imgLayer>
              </a14:imgProps>
            </a:ext>
            <a:ext uri="{28A0092B-C50C-407E-A947-70E740481C1C}">
              <a14:useLocalDpi xmlns:a14="http://schemas.microsoft.com/office/drawing/2010/main" xmlns=""/>
            </a:ext>
          </a:extLst>
        </a:blip>
        <a:srcRect/>
        <a:stretch/>
      </xdr:blipFill>
      <xdr:spPr>
        <a:xfrm>
          <a:off x="8285" y="5226327"/>
          <a:ext cx="877956" cy="737152"/>
        </a:xfrm>
        <a:prstGeom prst="rect">
          <a:avLst/>
        </a:prstGeom>
      </xdr:spPr>
    </xdr:pic>
    <xdr:clientData/>
  </xdr:twoCellAnchor>
  <xdr:twoCellAnchor editAs="oneCell">
    <xdr:from>
      <xdr:col>0</xdr:col>
      <xdr:colOff>1</xdr:colOff>
      <xdr:row>18</xdr:row>
      <xdr:rowOff>8280</xdr:rowOff>
    </xdr:from>
    <xdr:to>
      <xdr:col>1</xdr:col>
      <xdr:colOff>1</xdr:colOff>
      <xdr:row>18</xdr:row>
      <xdr:rowOff>770281</xdr:rowOff>
    </xdr:to>
    <xdr:pic>
      <xdr:nvPicPr>
        <xdr:cNvPr id="7" name="Рисунок 6"/>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xmlns=""/>
            </a:ext>
          </a:extLst>
        </a:blip>
        <a:srcRect/>
        <a:stretch/>
      </xdr:blipFill>
      <xdr:spPr>
        <a:xfrm>
          <a:off x="1" y="5980041"/>
          <a:ext cx="894522" cy="762001"/>
        </a:xfrm>
        <a:prstGeom prst="rect">
          <a:avLst/>
        </a:prstGeom>
      </xdr:spPr>
    </xdr:pic>
    <xdr:clientData/>
  </xdr:twoCellAnchor>
  <xdr:twoCellAnchor editAs="oneCell">
    <xdr:from>
      <xdr:col>0</xdr:col>
      <xdr:colOff>8284</xdr:colOff>
      <xdr:row>19</xdr:row>
      <xdr:rowOff>16567</xdr:rowOff>
    </xdr:from>
    <xdr:to>
      <xdr:col>0</xdr:col>
      <xdr:colOff>888310</xdr:colOff>
      <xdr:row>19</xdr:row>
      <xdr:rowOff>753718</xdr:rowOff>
    </xdr:to>
    <xdr:pic>
      <xdr:nvPicPr>
        <xdr:cNvPr id="8" name="Рисунок 7"/>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xmlns=""/>
            </a:ext>
          </a:extLst>
        </a:blip>
        <a:srcRect/>
        <a:stretch/>
      </xdr:blipFill>
      <xdr:spPr>
        <a:xfrm>
          <a:off x="8284" y="6758610"/>
          <a:ext cx="880026" cy="737151"/>
        </a:xfrm>
        <a:prstGeom prst="rect">
          <a:avLst/>
        </a:prstGeom>
      </xdr:spPr>
    </xdr:pic>
    <xdr:clientData/>
  </xdr:twoCellAnchor>
  <xdr:twoCellAnchor editAs="oneCell">
    <xdr:from>
      <xdr:col>0</xdr:col>
      <xdr:colOff>0</xdr:colOff>
      <xdr:row>20</xdr:row>
      <xdr:rowOff>16566</xdr:rowOff>
    </xdr:from>
    <xdr:to>
      <xdr:col>0</xdr:col>
      <xdr:colOff>886239</xdr:colOff>
      <xdr:row>21</xdr:row>
      <xdr:rowOff>0</xdr:rowOff>
    </xdr:to>
    <xdr:pic>
      <xdr:nvPicPr>
        <xdr:cNvPr id="9" name="Рисунок 8"/>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xmlns=""/>
            </a:ext>
          </a:extLst>
        </a:blip>
        <a:srcRect/>
        <a:stretch/>
      </xdr:blipFill>
      <xdr:spPr>
        <a:xfrm>
          <a:off x="0" y="7520609"/>
          <a:ext cx="886239" cy="745434"/>
        </a:xfrm>
        <a:prstGeom prst="rect">
          <a:avLst/>
        </a:prstGeom>
      </xdr:spPr>
    </xdr:pic>
    <xdr:clientData/>
  </xdr:twoCellAnchor>
  <xdr:twoCellAnchor editAs="oneCell">
    <xdr:from>
      <xdr:col>0</xdr:col>
      <xdr:colOff>1</xdr:colOff>
      <xdr:row>21</xdr:row>
      <xdr:rowOff>16565</xdr:rowOff>
    </xdr:from>
    <xdr:to>
      <xdr:col>0</xdr:col>
      <xdr:colOff>886239</xdr:colOff>
      <xdr:row>21</xdr:row>
      <xdr:rowOff>753718</xdr:rowOff>
    </xdr:to>
    <xdr:pic>
      <xdr:nvPicPr>
        <xdr:cNvPr id="10" name="Рисунок 9"/>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xmlns=""/>
            </a:ext>
          </a:extLst>
        </a:blip>
        <a:srcRect/>
        <a:stretch/>
      </xdr:blipFill>
      <xdr:spPr>
        <a:xfrm>
          <a:off x="1" y="8282608"/>
          <a:ext cx="886238" cy="737153"/>
        </a:xfrm>
        <a:prstGeom prst="rect">
          <a:avLst/>
        </a:prstGeom>
      </xdr:spPr>
    </xdr:pic>
    <xdr:clientData/>
  </xdr:twoCellAnchor>
  <xdr:twoCellAnchor editAs="oneCell">
    <xdr:from>
      <xdr:col>0</xdr:col>
      <xdr:colOff>0</xdr:colOff>
      <xdr:row>21</xdr:row>
      <xdr:rowOff>762000</xdr:rowOff>
    </xdr:from>
    <xdr:to>
      <xdr:col>0</xdr:col>
      <xdr:colOff>886239</xdr:colOff>
      <xdr:row>22</xdr:row>
      <xdr:rowOff>753718</xdr:rowOff>
    </xdr:to>
    <xdr:pic>
      <xdr:nvPicPr>
        <xdr:cNvPr id="16" name="Рисунок 15"/>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a:ext>
          </a:extLst>
        </a:blip>
        <a:srcRect/>
        <a:stretch/>
      </xdr:blipFill>
      <xdr:spPr>
        <a:xfrm>
          <a:off x="0" y="9028043"/>
          <a:ext cx="886239" cy="753718"/>
        </a:xfrm>
        <a:prstGeom prst="rect">
          <a:avLst/>
        </a:prstGeom>
      </xdr:spPr>
    </xdr:pic>
    <xdr:clientData/>
  </xdr:twoCellAnchor>
  <xdr:twoCellAnchor editAs="oneCell">
    <xdr:from>
      <xdr:col>0</xdr:col>
      <xdr:colOff>0</xdr:colOff>
      <xdr:row>23</xdr:row>
      <xdr:rowOff>8281</xdr:rowOff>
    </xdr:from>
    <xdr:to>
      <xdr:col>0</xdr:col>
      <xdr:colOff>886239</xdr:colOff>
      <xdr:row>23</xdr:row>
      <xdr:rowOff>745435</xdr:rowOff>
    </xdr:to>
    <xdr:pic>
      <xdr:nvPicPr>
        <xdr:cNvPr id="12" name="Рисунок 11"/>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xmlns=""/>
            </a:ext>
          </a:extLst>
        </a:blip>
        <a:srcRect/>
        <a:stretch/>
      </xdr:blipFill>
      <xdr:spPr>
        <a:xfrm>
          <a:off x="0" y="9798324"/>
          <a:ext cx="886239" cy="737154"/>
        </a:xfrm>
        <a:prstGeom prst="rect">
          <a:avLst/>
        </a:prstGeom>
      </xdr:spPr>
    </xdr:pic>
    <xdr:clientData/>
  </xdr:twoCellAnchor>
  <xdr:twoCellAnchor editAs="oneCell">
    <xdr:from>
      <xdr:col>0</xdr:col>
      <xdr:colOff>8284</xdr:colOff>
      <xdr:row>26</xdr:row>
      <xdr:rowOff>8285</xdr:rowOff>
    </xdr:from>
    <xdr:to>
      <xdr:col>0</xdr:col>
      <xdr:colOff>890380</xdr:colOff>
      <xdr:row>26</xdr:row>
      <xdr:rowOff>753718</xdr:rowOff>
    </xdr:to>
    <xdr:pic>
      <xdr:nvPicPr>
        <xdr:cNvPr id="13" name="Рисунок 12"/>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xmlns=""/>
            </a:ext>
          </a:extLst>
        </a:blip>
        <a:srcRect/>
        <a:stretch/>
      </xdr:blipFill>
      <xdr:spPr>
        <a:xfrm>
          <a:off x="8284" y="11322328"/>
          <a:ext cx="882096" cy="745433"/>
        </a:xfrm>
        <a:prstGeom prst="rect">
          <a:avLst/>
        </a:prstGeom>
      </xdr:spPr>
    </xdr:pic>
    <xdr:clientData/>
  </xdr:twoCellAnchor>
  <xdr:twoCellAnchor editAs="oneCell">
    <xdr:from>
      <xdr:col>0</xdr:col>
      <xdr:colOff>0</xdr:colOff>
      <xdr:row>30</xdr:row>
      <xdr:rowOff>8284</xdr:rowOff>
    </xdr:from>
    <xdr:to>
      <xdr:col>0</xdr:col>
      <xdr:colOff>886239</xdr:colOff>
      <xdr:row>30</xdr:row>
      <xdr:rowOff>753718</xdr:rowOff>
    </xdr:to>
    <xdr:pic>
      <xdr:nvPicPr>
        <xdr:cNvPr id="19" name="Рисунок 18"/>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xmlns=""/>
            </a:ext>
          </a:extLst>
        </a:blip>
        <a:srcRect/>
        <a:stretch/>
      </xdr:blipFill>
      <xdr:spPr>
        <a:xfrm>
          <a:off x="0" y="15894327"/>
          <a:ext cx="886239" cy="745434"/>
        </a:xfrm>
        <a:prstGeom prst="rect">
          <a:avLst/>
        </a:prstGeom>
      </xdr:spPr>
    </xdr:pic>
    <xdr:clientData/>
  </xdr:twoCellAnchor>
  <xdr:twoCellAnchor editAs="oneCell">
    <xdr:from>
      <xdr:col>0</xdr:col>
      <xdr:colOff>1</xdr:colOff>
      <xdr:row>34</xdr:row>
      <xdr:rowOff>1</xdr:rowOff>
    </xdr:from>
    <xdr:to>
      <xdr:col>1</xdr:col>
      <xdr:colOff>1</xdr:colOff>
      <xdr:row>34</xdr:row>
      <xdr:rowOff>752083</xdr:rowOff>
    </xdr:to>
    <xdr:pic>
      <xdr:nvPicPr>
        <xdr:cNvPr id="21" name="Рисунок 20"/>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xmlns=""/>
            </a:ext>
          </a:extLst>
        </a:blip>
        <a:srcRect/>
        <a:stretch/>
      </xdr:blipFill>
      <xdr:spPr>
        <a:xfrm>
          <a:off x="1" y="16648044"/>
          <a:ext cx="894522" cy="752082"/>
        </a:xfrm>
        <a:prstGeom prst="rect">
          <a:avLst/>
        </a:prstGeom>
      </xdr:spPr>
    </xdr:pic>
    <xdr:clientData/>
  </xdr:twoCellAnchor>
  <xdr:twoCellAnchor editAs="oneCell">
    <xdr:from>
      <xdr:col>0</xdr:col>
      <xdr:colOff>0</xdr:colOff>
      <xdr:row>35</xdr:row>
      <xdr:rowOff>16565</xdr:rowOff>
    </xdr:from>
    <xdr:to>
      <xdr:col>0</xdr:col>
      <xdr:colOff>886239</xdr:colOff>
      <xdr:row>36</xdr:row>
      <xdr:rowOff>0</xdr:rowOff>
    </xdr:to>
    <xdr:pic>
      <xdr:nvPicPr>
        <xdr:cNvPr id="22" name="Рисунок 21"/>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xmlns=""/>
            </a:ext>
          </a:extLst>
        </a:blip>
        <a:srcRect/>
        <a:stretch/>
      </xdr:blipFill>
      <xdr:spPr>
        <a:xfrm>
          <a:off x="0" y="17426608"/>
          <a:ext cx="886239" cy="753717"/>
        </a:xfrm>
        <a:prstGeom prst="rect">
          <a:avLst/>
        </a:prstGeom>
      </xdr:spPr>
    </xdr:pic>
    <xdr:clientData/>
  </xdr:twoCellAnchor>
  <xdr:twoCellAnchor editAs="oneCell">
    <xdr:from>
      <xdr:col>0</xdr:col>
      <xdr:colOff>0</xdr:colOff>
      <xdr:row>37</xdr:row>
      <xdr:rowOff>8283</xdr:rowOff>
    </xdr:from>
    <xdr:to>
      <xdr:col>0</xdr:col>
      <xdr:colOff>886239</xdr:colOff>
      <xdr:row>37</xdr:row>
      <xdr:rowOff>753719</xdr:rowOff>
    </xdr:to>
    <xdr:pic>
      <xdr:nvPicPr>
        <xdr:cNvPr id="24" name="Рисунок 23"/>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xmlns=""/>
            </a:ext>
          </a:extLst>
        </a:blip>
        <a:srcRect/>
        <a:stretch/>
      </xdr:blipFill>
      <xdr:spPr>
        <a:xfrm>
          <a:off x="0" y="18437087"/>
          <a:ext cx="886239" cy="745436"/>
        </a:xfrm>
        <a:prstGeom prst="rect">
          <a:avLst/>
        </a:prstGeom>
      </xdr:spPr>
    </xdr:pic>
    <xdr:clientData/>
  </xdr:twoCellAnchor>
  <xdr:twoCellAnchor editAs="oneCell">
    <xdr:from>
      <xdr:col>0</xdr:col>
      <xdr:colOff>8283</xdr:colOff>
      <xdr:row>39</xdr:row>
      <xdr:rowOff>16565</xdr:rowOff>
    </xdr:from>
    <xdr:to>
      <xdr:col>0</xdr:col>
      <xdr:colOff>886240</xdr:colOff>
      <xdr:row>39</xdr:row>
      <xdr:rowOff>753718</xdr:rowOff>
    </xdr:to>
    <xdr:pic>
      <xdr:nvPicPr>
        <xdr:cNvPr id="25" name="Рисунок 24"/>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xmlns=""/>
            </a:ext>
          </a:extLst>
        </a:blip>
        <a:srcRect/>
        <a:stretch/>
      </xdr:blipFill>
      <xdr:spPr>
        <a:xfrm>
          <a:off x="8283" y="19969369"/>
          <a:ext cx="877957" cy="737153"/>
        </a:xfrm>
        <a:prstGeom prst="rect">
          <a:avLst/>
        </a:prstGeom>
      </xdr:spPr>
    </xdr:pic>
    <xdr:clientData/>
  </xdr:twoCellAnchor>
  <xdr:twoCellAnchor editAs="oneCell">
    <xdr:from>
      <xdr:col>0</xdr:col>
      <xdr:colOff>0</xdr:colOff>
      <xdr:row>40</xdr:row>
      <xdr:rowOff>8283</xdr:rowOff>
    </xdr:from>
    <xdr:to>
      <xdr:col>1</xdr:col>
      <xdr:colOff>0</xdr:colOff>
      <xdr:row>40</xdr:row>
      <xdr:rowOff>753718</xdr:rowOff>
    </xdr:to>
    <xdr:pic>
      <xdr:nvPicPr>
        <xdr:cNvPr id="28" name="Рисунок 27"/>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xmlns=""/>
            </a:ext>
          </a:extLst>
        </a:blip>
        <a:srcRect/>
        <a:stretch/>
      </xdr:blipFill>
      <xdr:spPr>
        <a:xfrm>
          <a:off x="0" y="22247087"/>
          <a:ext cx="894522" cy="745435"/>
        </a:xfrm>
        <a:prstGeom prst="rect">
          <a:avLst/>
        </a:prstGeom>
      </xdr:spPr>
    </xdr:pic>
    <xdr:clientData/>
  </xdr:twoCellAnchor>
  <xdr:twoCellAnchor editAs="oneCell">
    <xdr:from>
      <xdr:col>0</xdr:col>
      <xdr:colOff>1</xdr:colOff>
      <xdr:row>41</xdr:row>
      <xdr:rowOff>8284</xdr:rowOff>
    </xdr:from>
    <xdr:to>
      <xdr:col>0</xdr:col>
      <xdr:colOff>886239</xdr:colOff>
      <xdr:row>41</xdr:row>
      <xdr:rowOff>753718</xdr:rowOff>
    </xdr:to>
    <xdr:pic>
      <xdr:nvPicPr>
        <xdr:cNvPr id="29" name="Рисунок 28"/>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xmlns=""/>
            </a:ext>
          </a:extLst>
        </a:blip>
        <a:srcRect/>
        <a:stretch/>
      </xdr:blipFill>
      <xdr:spPr>
        <a:xfrm>
          <a:off x="1" y="23009088"/>
          <a:ext cx="886238" cy="745434"/>
        </a:xfrm>
        <a:prstGeom prst="rect">
          <a:avLst/>
        </a:prstGeom>
      </xdr:spPr>
    </xdr:pic>
    <xdr:clientData/>
  </xdr:twoCellAnchor>
  <xdr:twoCellAnchor editAs="oneCell">
    <xdr:from>
      <xdr:col>0</xdr:col>
      <xdr:colOff>1</xdr:colOff>
      <xdr:row>42</xdr:row>
      <xdr:rowOff>16567</xdr:rowOff>
    </xdr:from>
    <xdr:to>
      <xdr:col>0</xdr:col>
      <xdr:colOff>886239</xdr:colOff>
      <xdr:row>43</xdr:row>
      <xdr:rowOff>0</xdr:rowOff>
    </xdr:to>
    <xdr:pic>
      <xdr:nvPicPr>
        <xdr:cNvPr id="31" name="Рисунок 30"/>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xmlns=""/>
            </a:ext>
          </a:extLst>
        </a:blip>
        <a:srcRect/>
        <a:stretch/>
      </xdr:blipFill>
      <xdr:spPr>
        <a:xfrm>
          <a:off x="1" y="25303371"/>
          <a:ext cx="886238" cy="745433"/>
        </a:xfrm>
        <a:prstGeom prst="rect">
          <a:avLst/>
        </a:prstGeom>
      </xdr:spPr>
    </xdr:pic>
    <xdr:clientData/>
  </xdr:twoCellAnchor>
  <xdr:twoCellAnchor editAs="oneCell">
    <xdr:from>
      <xdr:col>0</xdr:col>
      <xdr:colOff>0</xdr:colOff>
      <xdr:row>42</xdr:row>
      <xdr:rowOff>761999</xdr:rowOff>
    </xdr:from>
    <xdr:to>
      <xdr:col>1</xdr:col>
      <xdr:colOff>0</xdr:colOff>
      <xdr:row>43</xdr:row>
      <xdr:rowOff>761999</xdr:rowOff>
    </xdr:to>
    <xdr:pic>
      <xdr:nvPicPr>
        <xdr:cNvPr id="32" name="Рисунок 31"/>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xmlns=""/>
            </a:ext>
          </a:extLst>
        </a:blip>
        <a:srcRect/>
        <a:stretch/>
      </xdr:blipFill>
      <xdr:spPr>
        <a:xfrm>
          <a:off x="0" y="26048803"/>
          <a:ext cx="894522" cy="762001"/>
        </a:xfrm>
        <a:prstGeom prst="rect">
          <a:avLst/>
        </a:prstGeom>
      </xdr:spPr>
    </xdr:pic>
    <xdr:clientData/>
  </xdr:twoCellAnchor>
  <xdr:twoCellAnchor editAs="oneCell">
    <xdr:from>
      <xdr:col>0</xdr:col>
      <xdr:colOff>0</xdr:colOff>
      <xdr:row>43</xdr:row>
      <xdr:rowOff>761998</xdr:rowOff>
    </xdr:from>
    <xdr:to>
      <xdr:col>1</xdr:col>
      <xdr:colOff>0</xdr:colOff>
      <xdr:row>44</xdr:row>
      <xdr:rowOff>757923</xdr:rowOff>
    </xdr:to>
    <xdr:pic>
      <xdr:nvPicPr>
        <xdr:cNvPr id="33" name="Рисунок 32"/>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xmlns=""/>
            </a:ext>
          </a:extLst>
        </a:blip>
        <a:srcRect/>
        <a:stretch/>
      </xdr:blipFill>
      <xdr:spPr>
        <a:xfrm>
          <a:off x="0" y="26810802"/>
          <a:ext cx="894522" cy="757925"/>
        </a:xfrm>
        <a:prstGeom prst="rect">
          <a:avLst/>
        </a:prstGeom>
      </xdr:spPr>
    </xdr:pic>
    <xdr:clientData/>
  </xdr:twoCellAnchor>
  <xdr:twoCellAnchor editAs="oneCell">
    <xdr:from>
      <xdr:col>0</xdr:col>
      <xdr:colOff>16567</xdr:colOff>
      <xdr:row>45</xdr:row>
      <xdr:rowOff>8283</xdr:rowOff>
    </xdr:from>
    <xdr:to>
      <xdr:col>1</xdr:col>
      <xdr:colOff>1</xdr:colOff>
      <xdr:row>46</xdr:row>
      <xdr:rowOff>0</xdr:rowOff>
    </xdr:to>
    <xdr:pic>
      <xdr:nvPicPr>
        <xdr:cNvPr id="34" name="Рисунок 33"/>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xmlns=""/>
            </a:ext>
          </a:extLst>
        </a:blip>
        <a:srcRect/>
        <a:stretch/>
      </xdr:blipFill>
      <xdr:spPr>
        <a:xfrm>
          <a:off x="16567" y="27581087"/>
          <a:ext cx="877956" cy="757662"/>
        </a:xfrm>
        <a:prstGeom prst="rect">
          <a:avLst/>
        </a:prstGeom>
      </xdr:spPr>
    </xdr:pic>
    <xdr:clientData/>
  </xdr:twoCellAnchor>
  <xdr:twoCellAnchor editAs="oneCell">
    <xdr:from>
      <xdr:col>0</xdr:col>
      <xdr:colOff>0</xdr:colOff>
      <xdr:row>47</xdr:row>
      <xdr:rowOff>16566</xdr:rowOff>
    </xdr:from>
    <xdr:to>
      <xdr:col>0</xdr:col>
      <xdr:colOff>886239</xdr:colOff>
      <xdr:row>47</xdr:row>
      <xdr:rowOff>753719</xdr:rowOff>
    </xdr:to>
    <xdr:pic>
      <xdr:nvPicPr>
        <xdr:cNvPr id="40" name="Рисунок 39"/>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xmlns=""/>
            </a:ext>
          </a:extLst>
        </a:blip>
        <a:srcRect/>
        <a:stretch/>
      </xdr:blipFill>
      <xdr:spPr>
        <a:xfrm>
          <a:off x="0" y="29370131"/>
          <a:ext cx="886239" cy="737153"/>
        </a:xfrm>
        <a:prstGeom prst="rect">
          <a:avLst/>
        </a:prstGeom>
      </xdr:spPr>
    </xdr:pic>
    <xdr:clientData/>
  </xdr:twoCellAnchor>
  <xdr:twoCellAnchor editAs="oneCell">
    <xdr:from>
      <xdr:col>0</xdr:col>
      <xdr:colOff>0</xdr:colOff>
      <xdr:row>49</xdr:row>
      <xdr:rowOff>16566</xdr:rowOff>
    </xdr:from>
    <xdr:to>
      <xdr:col>0</xdr:col>
      <xdr:colOff>886239</xdr:colOff>
      <xdr:row>50</xdr:row>
      <xdr:rowOff>1</xdr:rowOff>
    </xdr:to>
    <xdr:pic>
      <xdr:nvPicPr>
        <xdr:cNvPr id="41" name="Рисунок 40"/>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xmlns=""/>
            </a:ext>
          </a:extLst>
        </a:blip>
        <a:srcRect/>
        <a:stretch/>
      </xdr:blipFill>
      <xdr:spPr>
        <a:xfrm>
          <a:off x="0" y="30388892"/>
          <a:ext cx="886239" cy="745435"/>
        </a:xfrm>
        <a:prstGeom prst="rect">
          <a:avLst/>
        </a:prstGeom>
      </xdr:spPr>
    </xdr:pic>
    <xdr:clientData/>
  </xdr:twoCellAnchor>
  <xdr:twoCellAnchor editAs="oneCell">
    <xdr:from>
      <xdr:col>0</xdr:col>
      <xdr:colOff>1</xdr:colOff>
      <xdr:row>69</xdr:row>
      <xdr:rowOff>0</xdr:rowOff>
    </xdr:from>
    <xdr:to>
      <xdr:col>0</xdr:col>
      <xdr:colOff>886239</xdr:colOff>
      <xdr:row>69</xdr:row>
      <xdr:rowOff>753717</xdr:rowOff>
    </xdr:to>
    <xdr:pic>
      <xdr:nvPicPr>
        <xdr:cNvPr id="45" name="Рисунок 44"/>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xmlns=""/>
            </a:ext>
          </a:extLst>
        </a:blip>
        <a:srcRect/>
        <a:stretch/>
      </xdr:blipFill>
      <xdr:spPr>
        <a:xfrm>
          <a:off x="1" y="47136326"/>
          <a:ext cx="886238" cy="753717"/>
        </a:xfrm>
        <a:prstGeom prst="rect">
          <a:avLst/>
        </a:prstGeom>
      </xdr:spPr>
    </xdr:pic>
    <xdr:clientData/>
  </xdr:twoCellAnchor>
  <xdr:twoCellAnchor editAs="oneCell">
    <xdr:from>
      <xdr:col>0</xdr:col>
      <xdr:colOff>0</xdr:colOff>
      <xdr:row>68</xdr:row>
      <xdr:rowOff>8283</xdr:rowOff>
    </xdr:from>
    <xdr:to>
      <xdr:col>1</xdr:col>
      <xdr:colOff>0</xdr:colOff>
      <xdr:row>69</xdr:row>
      <xdr:rowOff>8282</xdr:rowOff>
    </xdr:to>
    <xdr:pic>
      <xdr:nvPicPr>
        <xdr:cNvPr id="46" name="Рисунок 45"/>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xmlns=""/>
            </a:ext>
          </a:extLst>
        </a:blip>
        <a:srcRect/>
        <a:stretch/>
      </xdr:blipFill>
      <xdr:spPr>
        <a:xfrm>
          <a:off x="0" y="45620609"/>
          <a:ext cx="894522" cy="761999"/>
        </a:xfrm>
        <a:prstGeom prst="rect">
          <a:avLst/>
        </a:prstGeom>
      </xdr:spPr>
    </xdr:pic>
    <xdr:clientData/>
  </xdr:twoCellAnchor>
  <xdr:twoCellAnchor editAs="oneCell">
    <xdr:from>
      <xdr:col>0</xdr:col>
      <xdr:colOff>0</xdr:colOff>
      <xdr:row>67</xdr:row>
      <xdr:rowOff>8282</xdr:rowOff>
    </xdr:from>
    <xdr:to>
      <xdr:col>0</xdr:col>
      <xdr:colOff>886239</xdr:colOff>
      <xdr:row>67</xdr:row>
      <xdr:rowOff>761999</xdr:rowOff>
    </xdr:to>
    <xdr:pic>
      <xdr:nvPicPr>
        <xdr:cNvPr id="47" name="Рисунок 46"/>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xmlns=""/>
            </a:ext>
          </a:extLst>
        </a:blip>
        <a:srcRect/>
        <a:stretch/>
      </xdr:blipFill>
      <xdr:spPr>
        <a:xfrm>
          <a:off x="0" y="44858608"/>
          <a:ext cx="886239" cy="753717"/>
        </a:xfrm>
        <a:prstGeom prst="rect">
          <a:avLst/>
        </a:prstGeom>
      </xdr:spPr>
    </xdr:pic>
    <xdr:clientData/>
  </xdr:twoCellAnchor>
  <xdr:twoCellAnchor editAs="oneCell">
    <xdr:from>
      <xdr:col>0</xdr:col>
      <xdr:colOff>0</xdr:colOff>
      <xdr:row>66</xdr:row>
      <xdr:rowOff>8283</xdr:rowOff>
    </xdr:from>
    <xdr:to>
      <xdr:col>0</xdr:col>
      <xdr:colOff>886239</xdr:colOff>
      <xdr:row>66</xdr:row>
      <xdr:rowOff>753716</xdr:rowOff>
    </xdr:to>
    <xdr:pic>
      <xdr:nvPicPr>
        <xdr:cNvPr id="48" name="Рисунок 47"/>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xmlns=""/>
            </a:ext>
          </a:extLst>
        </a:blip>
        <a:srcRect/>
        <a:stretch/>
      </xdr:blipFill>
      <xdr:spPr>
        <a:xfrm>
          <a:off x="0" y="44096609"/>
          <a:ext cx="886239" cy="745433"/>
        </a:xfrm>
        <a:prstGeom prst="rect">
          <a:avLst/>
        </a:prstGeom>
      </xdr:spPr>
    </xdr:pic>
    <xdr:clientData/>
  </xdr:twoCellAnchor>
  <xdr:twoCellAnchor editAs="oneCell">
    <xdr:from>
      <xdr:col>0</xdr:col>
      <xdr:colOff>0</xdr:colOff>
      <xdr:row>64</xdr:row>
      <xdr:rowOff>16566</xdr:rowOff>
    </xdr:from>
    <xdr:to>
      <xdr:col>0</xdr:col>
      <xdr:colOff>886239</xdr:colOff>
      <xdr:row>65</xdr:row>
      <xdr:rowOff>0</xdr:rowOff>
    </xdr:to>
    <xdr:pic>
      <xdr:nvPicPr>
        <xdr:cNvPr id="55" name="Рисунок 54"/>
        <xdr:cNvPicPr>
          <a:picLocks noChangeAspect="1"/>
        </xdr:cNvPicPr>
      </xdr:nvPicPr>
      <xdr:blipFill rotWithShape="1">
        <a:blip xmlns:r="http://schemas.openxmlformats.org/officeDocument/2006/relationships" r:embed="rId32" cstate="print">
          <a:extLst>
            <a:ext uri="{BEBA8EAE-BF5A-486C-A8C5-ECC9F3942E4B}">
              <a14:imgProps xmlns:a14="http://schemas.microsoft.com/office/drawing/2010/main" xmlns="">
                <a14:imgLayer r:embed="rId33">
                  <a14:imgEffect>
                    <a14:saturation sat="300000"/>
                  </a14:imgEffect>
                </a14:imgLayer>
              </a14:imgProps>
            </a:ext>
            <a:ext uri="{28A0092B-C50C-407E-A947-70E740481C1C}">
              <a14:useLocalDpi xmlns:a14="http://schemas.microsoft.com/office/drawing/2010/main" xmlns=""/>
            </a:ext>
          </a:extLst>
        </a:blip>
        <a:srcRect/>
        <a:stretch/>
      </xdr:blipFill>
      <xdr:spPr>
        <a:xfrm>
          <a:off x="0" y="43342892"/>
          <a:ext cx="886239" cy="745434"/>
        </a:xfrm>
        <a:prstGeom prst="rect">
          <a:avLst/>
        </a:prstGeom>
      </xdr:spPr>
    </xdr:pic>
    <xdr:clientData/>
  </xdr:twoCellAnchor>
  <xdr:twoCellAnchor editAs="oneCell">
    <xdr:from>
      <xdr:col>0</xdr:col>
      <xdr:colOff>0</xdr:colOff>
      <xdr:row>63</xdr:row>
      <xdr:rowOff>16565</xdr:rowOff>
    </xdr:from>
    <xdr:to>
      <xdr:col>0</xdr:col>
      <xdr:colOff>886239</xdr:colOff>
      <xdr:row>63</xdr:row>
      <xdr:rowOff>753717</xdr:rowOff>
    </xdr:to>
    <xdr:pic>
      <xdr:nvPicPr>
        <xdr:cNvPr id="50" name="Рисунок 49"/>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xmlns=""/>
            </a:ext>
          </a:extLst>
        </a:blip>
        <a:srcRect/>
        <a:stretch/>
      </xdr:blipFill>
      <xdr:spPr>
        <a:xfrm>
          <a:off x="0" y="42580891"/>
          <a:ext cx="886239" cy="737152"/>
        </a:xfrm>
        <a:prstGeom prst="rect">
          <a:avLst/>
        </a:prstGeom>
      </xdr:spPr>
    </xdr:pic>
    <xdr:clientData/>
  </xdr:twoCellAnchor>
  <xdr:twoCellAnchor editAs="oneCell">
    <xdr:from>
      <xdr:col>0</xdr:col>
      <xdr:colOff>0</xdr:colOff>
      <xdr:row>61</xdr:row>
      <xdr:rowOff>16565</xdr:rowOff>
    </xdr:from>
    <xdr:to>
      <xdr:col>0</xdr:col>
      <xdr:colOff>891136</xdr:colOff>
      <xdr:row>62</xdr:row>
      <xdr:rowOff>8283</xdr:rowOff>
    </xdr:to>
    <xdr:pic>
      <xdr:nvPicPr>
        <xdr:cNvPr id="51" name="Рисунок 50"/>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xmlns=""/>
            </a:ext>
          </a:extLst>
        </a:blip>
        <a:srcRect/>
        <a:stretch/>
      </xdr:blipFill>
      <xdr:spPr>
        <a:xfrm>
          <a:off x="0" y="41818891"/>
          <a:ext cx="891136" cy="753718"/>
        </a:xfrm>
        <a:prstGeom prst="rect">
          <a:avLst/>
        </a:prstGeom>
      </xdr:spPr>
    </xdr:pic>
    <xdr:clientData/>
  </xdr:twoCellAnchor>
  <xdr:twoCellAnchor editAs="oneCell">
    <xdr:from>
      <xdr:col>0</xdr:col>
      <xdr:colOff>2</xdr:colOff>
      <xdr:row>60</xdr:row>
      <xdr:rowOff>16565</xdr:rowOff>
    </xdr:from>
    <xdr:to>
      <xdr:col>0</xdr:col>
      <xdr:colOff>886240</xdr:colOff>
      <xdr:row>61</xdr:row>
      <xdr:rowOff>0</xdr:rowOff>
    </xdr:to>
    <xdr:pic>
      <xdr:nvPicPr>
        <xdr:cNvPr id="52" name="Рисунок 51"/>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xmlns=""/>
            </a:ext>
          </a:extLst>
        </a:blip>
        <a:srcRect/>
        <a:stretch/>
      </xdr:blipFill>
      <xdr:spPr>
        <a:xfrm>
          <a:off x="2" y="41056891"/>
          <a:ext cx="886238" cy="745435"/>
        </a:xfrm>
        <a:prstGeom prst="rect">
          <a:avLst/>
        </a:prstGeom>
      </xdr:spPr>
    </xdr:pic>
    <xdr:clientData/>
  </xdr:twoCellAnchor>
  <xdr:twoCellAnchor editAs="oneCell">
    <xdr:from>
      <xdr:col>0</xdr:col>
      <xdr:colOff>8282</xdr:colOff>
      <xdr:row>59</xdr:row>
      <xdr:rowOff>16566</xdr:rowOff>
    </xdr:from>
    <xdr:to>
      <xdr:col>0</xdr:col>
      <xdr:colOff>877958</xdr:colOff>
      <xdr:row>59</xdr:row>
      <xdr:rowOff>753717</xdr:rowOff>
    </xdr:to>
    <xdr:pic>
      <xdr:nvPicPr>
        <xdr:cNvPr id="57" name="Рисунок 56"/>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xmlns=""/>
            </a:ext>
          </a:extLst>
        </a:blip>
        <a:srcRect/>
        <a:stretch/>
      </xdr:blipFill>
      <xdr:spPr>
        <a:xfrm>
          <a:off x="8282" y="38770892"/>
          <a:ext cx="869676" cy="737151"/>
        </a:xfrm>
        <a:prstGeom prst="rect">
          <a:avLst/>
        </a:prstGeom>
      </xdr:spPr>
    </xdr:pic>
    <xdr:clientData/>
  </xdr:twoCellAnchor>
  <xdr:twoCellAnchor editAs="oneCell">
    <xdr:from>
      <xdr:col>0</xdr:col>
      <xdr:colOff>8284</xdr:colOff>
      <xdr:row>57</xdr:row>
      <xdr:rowOff>8283</xdr:rowOff>
    </xdr:from>
    <xdr:to>
      <xdr:col>0</xdr:col>
      <xdr:colOff>888086</xdr:colOff>
      <xdr:row>57</xdr:row>
      <xdr:rowOff>753717</xdr:rowOff>
    </xdr:to>
    <xdr:pic>
      <xdr:nvPicPr>
        <xdr:cNvPr id="11" name="Рисунок 10"/>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xmlns=""/>
            </a:ext>
          </a:extLst>
        </a:blip>
        <a:srcRect/>
        <a:stretch/>
      </xdr:blipFill>
      <xdr:spPr>
        <a:xfrm>
          <a:off x="8284" y="36476609"/>
          <a:ext cx="879802" cy="745434"/>
        </a:xfrm>
        <a:prstGeom prst="rect">
          <a:avLst/>
        </a:prstGeom>
      </xdr:spPr>
    </xdr:pic>
    <xdr:clientData/>
  </xdr:twoCellAnchor>
  <xdr:twoCellAnchor editAs="oneCell">
    <xdr:from>
      <xdr:col>0</xdr:col>
      <xdr:colOff>0</xdr:colOff>
      <xdr:row>54</xdr:row>
      <xdr:rowOff>8283</xdr:rowOff>
    </xdr:from>
    <xdr:to>
      <xdr:col>0</xdr:col>
      <xdr:colOff>886239</xdr:colOff>
      <xdr:row>54</xdr:row>
      <xdr:rowOff>753717</xdr:rowOff>
    </xdr:to>
    <xdr:pic>
      <xdr:nvPicPr>
        <xdr:cNvPr id="36" name="Рисунок 35"/>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xmlns=""/>
            </a:ext>
          </a:extLst>
        </a:blip>
        <a:srcRect/>
        <a:stretch/>
      </xdr:blipFill>
      <xdr:spPr>
        <a:xfrm>
          <a:off x="0" y="34190609"/>
          <a:ext cx="886239" cy="745434"/>
        </a:xfrm>
        <a:prstGeom prst="rect">
          <a:avLst/>
        </a:prstGeom>
      </xdr:spPr>
    </xdr:pic>
    <xdr:clientData/>
  </xdr:twoCellAnchor>
  <xdr:twoCellAnchor editAs="oneCell">
    <xdr:from>
      <xdr:col>0</xdr:col>
      <xdr:colOff>0</xdr:colOff>
      <xdr:row>55</xdr:row>
      <xdr:rowOff>1</xdr:rowOff>
    </xdr:from>
    <xdr:to>
      <xdr:col>0</xdr:col>
      <xdr:colOff>886239</xdr:colOff>
      <xdr:row>55</xdr:row>
      <xdr:rowOff>753717</xdr:rowOff>
    </xdr:to>
    <xdr:pic>
      <xdr:nvPicPr>
        <xdr:cNvPr id="38" name="Рисунок 37"/>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xmlns=""/>
            </a:ext>
          </a:extLst>
        </a:blip>
        <a:srcRect/>
        <a:stretch/>
      </xdr:blipFill>
      <xdr:spPr>
        <a:xfrm>
          <a:off x="0" y="34944327"/>
          <a:ext cx="886239" cy="753716"/>
        </a:xfrm>
        <a:prstGeom prst="rect">
          <a:avLst/>
        </a:prstGeom>
      </xdr:spPr>
    </xdr:pic>
    <xdr:clientData/>
  </xdr:twoCellAnchor>
  <xdr:twoCellAnchor editAs="oneCell">
    <xdr:from>
      <xdr:col>0</xdr:col>
      <xdr:colOff>231913</xdr:colOff>
      <xdr:row>0</xdr:row>
      <xdr:rowOff>36858</xdr:rowOff>
    </xdr:from>
    <xdr:to>
      <xdr:col>1</xdr:col>
      <xdr:colOff>108916</xdr:colOff>
      <xdr:row>2</xdr:row>
      <xdr:rowOff>223631</xdr:rowOff>
    </xdr:to>
    <xdr:pic>
      <xdr:nvPicPr>
        <xdr:cNvPr id="61" name="Рисунок 60" descr="logo-bbs.gif"/>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231913" y="36858"/>
          <a:ext cx="771525" cy="733425"/>
        </a:xfrm>
        <a:prstGeom prst="rect">
          <a:avLst/>
        </a:prstGeom>
      </xdr:spPr>
    </xdr:pic>
    <xdr:clientData/>
  </xdr:twoCellAnchor>
  <xdr:twoCellAnchor editAs="oneCell">
    <xdr:from>
      <xdr:col>2</xdr:col>
      <xdr:colOff>78263</xdr:colOff>
      <xdr:row>0</xdr:row>
      <xdr:rowOff>8282</xdr:rowOff>
    </xdr:from>
    <xdr:to>
      <xdr:col>2</xdr:col>
      <xdr:colOff>849788</xdr:colOff>
      <xdr:row>2</xdr:row>
      <xdr:rowOff>252205</xdr:rowOff>
    </xdr:to>
    <xdr:pic>
      <xdr:nvPicPr>
        <xdr:cNvPr id="62" name="Рисунок 61" descr="logo-okean.gif"/>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1246111" y="8282"/>
          <a:ext cx="771525" cy="790575"/>
        </a:xfrm>
        <a:prstGeom prst="rect">
          <a:avLst/>
        </a:prstGeom>
      </xdr:spPr>
    </xdr:pic>
    <xdr:clientData/>
  </xdr:twoCellAnchor>
  <xdr:twoCellAnchor editAs="oneCell">
    <xdr:from>
      <xdr:col>0</xdr:col>
      <xdr:colOff>1</xdr:colOff>
      <xdr:row>50</xdr:row>
      <xdr:rowOff>8281</xdr:rowOff>
    </xdr:from>
    <xdr:to>
      <xdr:col>0</xdr:col>
      <xdr:colOff>877957</xdr:colOff>
      <xdr:row>51</xdr:row>
      <xdr:rowOff>1</xdr:rowOff>
    </xdr:to>
    <xdr:pic>
      <xdr:nvPicPr>
        <xdr:cNvPr id="4" name="Рисунок 3"/>
        <xdr:cNvPicPr>
          <a:picLocks noChangeAspect="1"/>
        </xdr:cNvPicPr>
      </xdr:nvPicPr>
      <xdr:blipFill rotWithShape="1">
        <a:blip xmlns:r="http://schemas.openxmlformats.org/officeDocument/2006/relationships" r:embed="rId43" cstate="print">
          <a:extLst>
            <a:ext uri="{BEBA8EAE-BF5A-486C-A8C5-ECC9F3942E4B}">
              <a14:imgProps xmlns:a14="http://schemas.microsoft.com/office/drawing/2010/main" xmlns="">
                <a14:imgLayer r:embed="rId44">
                  <a14:imgEffect>
                    <a14:brightnessContrast bright="-20000" contrast="40000"/>
                  </a14:imgEffect>
                </a14:imgLayer>
              </a14:imgProps>
            </a:ext>
            <a:ext uri="{28A0092B-C50C-407E-A947-70E740481C1C}">
              <a14:useLocalDpi xmlns:a14="http://schemas.microsoft.com/office/drawing/2010/main" xmlns=""/>
            </a:ext>
          </a:extLst>
        </a:blip>
        <a:srcRect/>
        <a:stretch/>
      </xdr:blipFill>
      <xdr:spPr>
        <a:xfrm>
          <a:off x="1" y="27059281"/>
          <a:ext cx="877956" cy="753720"/>
        </a:xfrm>
        <a:prstGeom prst="rect">
          <a:avLst/>
        </a:prstGeom>
      </xdr:spPr>
    </xdr:pic>
    <xdr:clientData/>
  </xdr:twoCellAnchor>
  <xdr:twoCellAnchor editAs="oneCell">
    <xdr:from>
      <xdr:col>0</xdr:col>
      <xdr:colOff>1</xdr:colOff>
      <xdr:row>52</xdr:row>
      <xdr:rowOff>8284</xdr:rowOff>
    </xdr:from>
    <xdr:to>
      <xdr:col>0</xdr:col>
      <xdr:colOff>877957</xdr:colOff>
      <xdr:row>53</xdr:row>
      <xdr:rowOff>0</xdr:rowOff>
    </xdr:to>
    <xdr:pic>
      <xdr:nvPicPr>
        <xdr:cNvPr id="14" name="Рисунок 13"/>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xmlns=""/>
            </a:ext>
          </a:extLst>
        </a:blip>
        <a:srcRect/>
        <a:stretch/>
      </xdr:blipFill>
      <xdr:spPr>
        <a:xfrm>
          <a:off x="1" y="27821284"/>
          <a:ext cx="877956" cy="753716"/>
        </a:xfrm>
        <a:prstGeom prst="rect">
          <a:avLst/>
        </a:prstGeom>
      </xdr:spPr>
    </xdr:pic>
    <xdr:clientData/>
  </xdr:twoCellAnchor>
  <xdr:twoCellAnchor editAs="oneCell">
    <xdr:from>
      <xdr:col>0</xdr:col>
      <xdr:colOff>8284</xdr:colOff>
      <xdr:row>53</xdr:row>
      <xdr:rowOff>8280</xdr:rowOff>
    </xdr:from>
    <xdr:to>
      <xdr:col>0</xdr:col>
      <xdr:colOff>886240</xdr:colOff>
      <xdr:row>53</xdr:row>
      <xdr:rowOff>753717</xdr:rowOff>
    </xdr:to>
    <xdr:pic>
      <xdr:nvPicPr>
        <xdr:cNvPr id="20" name="Рисунок 19"/>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xmlns=""/>
            </a:ext>
          </a:extLst>
        </a:blip>
        <a:srcRect/>
        <a:stretch/>
      </xdr:blipFill>
      <xdr:spPr>
        <a:xfrm>
          <a:off x="8284" y="28583280"/>
          <a:ext cx="877956" cy="745437"/>
        </a:xfrm>
        <a:prstGeom prst="rect">
          <a:avLst/>
        </a:prstGeom>
      </xdr:spPr>
    </xdr:pic>
    <xdr:clientData/>
  </xdr:twoCellAnchor>
  <xdr:twoCellAnchor editAs="oneCell">
    <xdr:from>
      <xdr:col>0</xdr:col>
      <xdr:colOff>0</xdr:colOff>
      <xdr:row>25</xdr:row>
      <xdr:rowOff>16565</xdr:rowOff>
    </xdr:from>
    <xdr:to>
      <xdr:col>0</xdr:col>
      <xdr:colOff>877957</xdr:colOff>
      <xdr:row>25</xdr:row>
      <xdr:rowOff>745436</xdr:rowOff>
    </xdr:to>
    <xdr:pic>
      <xdr:nvPicPr>
        <xdr:cNvPr id="37" name="Рисунок 36"/>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xmlns=""/>
            </a:ext>
          </a:extLst>
        </a:blip>
        <a:srcRect/>
        <a:stretch/>
      </xdr:blipFill>
      <xdr:spPr>
        <a:xfrm>
          <a:off x="0" y="11057282"/>
          <a:ext cx="877957" cy="728871"/>
        </a:xfrm>
        <a:prstGeom prst="rect">
          <a:avLst/>
        </a:prstGeom>
      </xdr:spPr>
    </xdr:pic>
    <xdr:clientData/>
  </xdr:twoCellAnchor>
  <xdr:twoCellAnchor editAs="oneCell">
    <xdr:from>
      <xdr:col>0</xdr:col>
      <xdr:colOff>0</xdr:colOff>
      <xdr:row>27</xdr:row>
      <xdr:rowOff>0</xdr:rowOff>
    </xdr:from>
    <xdr:to>
      <xdr:col>0</xdr:col>
      <xdr:colOff>879802</xdr:colOff>
      <xdr:row>27</xdr:row>
      <xdr:rowOff>745434</xdr:rowOff>
    </xdr:to>
    <xdr:pic>
      <xdr:nvPicPr>
        <xdr:cNvPr id="65" name="Рисунок 64"/>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xmlns=""/>
            </a:ext>
          </a:extLst>
        </a:blip>
        <a:srcRect/>
        <a:stretch/>
      </xdr:blipFill>
      <xdr:spPr>
        <a:xfrm>
          <a:off x="0" y="12564717"/>
          <a:ext cx="879802" cy="745434"/>
        </a:xfrm>
        <a:prstGeom prst="rect">
          <a:avLst/>
        </a:prstGeom>
      </xdr:spPr>
    </xdr:pic>
    <xdr:clientData/>
  </xdr:twoCellAnchor>
  <xdr:twoCellAnchor editAs="oneCell">
    <xdr:from>
      <xdr:col>0</xdr:col>
      <xdr:colOff>0</xdr:colOff>
      <xdr:row>29</xdr:row>
      <xdr:rowOff>0</xdr:rowOff>
    </xdr:from>
    <xdr:to>
      <xdr:col>0</xdr:col>
      <xdr:colOff>886238</xdr:colOff>
      <xdr:row>29</xdr:row>
      <xdr:rowOff>745433</xdr:rowOff>
    </xdr:to>
    <xdr:pic>
      <xdr:nvPicPr>
        <xdr:cNvPr id="66" name="Рисунок 65"/>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xmlns=""/>
            </a:ext>
          </a:extLst>
        </a:blip>
        <a:srcRect/>
        <a:stretch/>
      </xdr:blipFill>
      <xdr:spPr>
        <a:xfrm>
          <a:off x="0" y="14850717"/>
          <a:ext cx="886238" cy="745433"/>
        </a:xfrm>
        <a:prstGeom prst="rect">
          <a:avLst/>
        </a:prstGeom>
      </xdr:spPr>
    </xdr:pic>
    <xdr:clientData/>
  </xdr:twoCellAnchor>
  <xdr:twoCellAnchor editAs="oneCell">
    <xdr:from>
      <xdr:col>0</xdr:col>
      <xdr:colOff>0</xdr:colOff>
      <xdr:row>65</xdr:row>
      <xdr:rowOff>0</xdr:rowOff>
    </xdr:from>
    <xdr:to>
      <xdr:col>1</xdr:col>
      <xdr:colOff>0</xdr:colOff>
      <xdr:row>65</xdr:row>
      <xdr:rowOff>757925</xdr:rowOff>
    </xdr:to>
    <xdr:pic>
      <xdr:nvPicPr>
        <xdr:cNvPr id="67" name="Рисунок 66"/>
        <xdr:cNvPicPr>
          <a:picLocks noChangeAspect="1"/>
        </xdr:cNvPicPr>
      </xdr:nvPicPr>
      <xdr:blipFill rotWithShape="1">
        <a:blip xmlns:r="http://schemas.openxmlformats.org/officeDocument/2006/relationships" r:embed="rId48" cstate="print">
          <a:extLst>
            <a:ext uri="{BEBA8EAE-BF5A-486C-A8C5-ECC9F3942E4B}">
              <a14:imgProps xmlns:a14="http://schemas.microsoft.com/office/drawing/2010/main" xmlns="">
                <a14:imgLayer r:embed="rId49">
                  <a14:imgEffect>
                    <a14:brightnessContrast bright="-20000" contrast="20000"/>
                  </a14:imgEffect>
                </a14:imgLayer>
              </a14:imgProps>
            </a:ext>
            <a:ext uri="{28A0092B-C50C-407E-A947-70E740481C1C}">
              <a14:useLocalDpi xmlns:a14="http://schemas.microsoft.com/office/drawing/2010/main" xmlns=""/>
            </a:ext>
          </a:extLst>
        </a:blip>
        <a:srcRect/>
        <a:stretch/>
      </xdr:blipFill>
      <xdr:spPr>
        <a:xfrm>
          <a:off x="0" y="43053000"/>
          <a:ext cx="894522" cy="757925"/>
        </a:xfrm>
        <a:prstGeom prst="rect">
          <a:avLst/>
        </a:prstGeom>
      </xdr:spPr>
    </xdr:pic>
    <xdr:clientData/>
  </xdr:twoCellAnchor>
  <xdr:twoCellAnchor editAs="oneCell">
    <xdr:from>
      <xdr:col>0</xdr:col>
      <xdr:colOff>0</xdr:colOff>
      <xdr:row>31</xdr:row>
      <xdr:rowOff>0</xdr:rowOff>
    </xdr:from>
    <xdr:to>
      <xdr:col>1</xdr:col>
      <xdr:colOff>0</xdr:colOff>
      <xdr:row>32</xdr:row>
      <xdr:rowOff>0</xdr:rowOff>
    </xdr:to>
    <xdr:pic>
      <xdr:nvPicPr>
        <xdr:cNvPr id="68" name="Рисунок 67"/>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xmlns=""/>
            </a:ext>
          </a:extLst>
        </a:blip>
        <a:srcRect/>
        <a:stretch/>
      </xdr:blipFill>
      <xdr:spPr>
        <a:xfrm>
          <a:off x="0" y="16374717"/>
          <a:ext cx="894522" cy="762000"/>
        </a:xfrm>
        <a:prstGeom prst="rect">
          <a:avLst/>
        </a:prstGeom>
      </xdr:spPr>
    </xdr:pic>
    <xdr:clientData/>
  </xdr:twoCellAnchor>
  <xdr:twoCellAnchor editAs="oneCell">
    <xdr:from>
      <xdr:col>0</xdr:col>
      <xdr:colOff>16567</xdr:colOff>
      <xdr:row>28</xdr:row>
      <xdr:rowOff>16568</xdr:rowOff>
    </xdr:from>
    <xdr:to>
      <xdr:col>0</xdr:col>
      <xdr:colOff>886241</xdr:colOff>
      <xdr:row>28</xdr:row>
      <xdr:rowOff>753719</xdr:rowOff>
    </xdr:to>
    <xdr:pic>
      <xdr:nvPicPr>
        <xdr:cNvPr id="39" name="Рисунок 38"/>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xmlns=""/>
            </a:ext>
          </a:extLst>
        </a:blip>
        <a:srcRect/>
        <a:stretch/>
      </xdr:blipFill>
      <xdr:spPr>
        <a:xfrm>
          <a:off x="16567" y="14105285"/>
          <a:ext cx="869674" cy="737151"/>
        </a:xfrm>
        <a:prstGeom prst="rect">
          <a:avLst/>
        </a:prstGeom>
      </xdr:spPr>
    </xdr:pic>
    <xdr:clientData/>
  </xdr:twoCellAnchor>
  <xdr:twoCellAnchor editAs="oneCell">
    <xdr:from>
      <xdr:col>0</xdr:col>
      <xdr:colOff>0</xdr:colOff>
      <xdr:row>32</xdr:row>
      <xdr:rowOff>0</xdr:rowOff>
    </xdr:from>
    <xdr:to>
      <xdr:col>0</xdr:col>
      <xdr:colOff>877956</xdr:colOff>
      <xdr:row>32</xdr:row>
      <xdr:rowOff>753717</xdr:rowOff>
    </xdr:to>
    <xdr:pic>
      <xdr:nvPicPr>
        <xdr:cNvPr id="69" name="Рисунок 68"/>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xmlns=""/>
            </a:ext>
          </a:extLst>
        </a:blip>
        <a:srcRect/>
        <a:stretch/>
      </xdr:blipFill>
      <xdr:spPr>
        <a:xfrm>
          <a:off x="0" y="17136717"/>
          <a:ext cx="877956" cy="753717"/>
        </a:xfrm>
        <a:prstGeom prst="rect">
          <a:avLst/>
        </a:prstGeom>
      </xdr:spPr>
    </xdr:pic>
    <xdr:clientData/>
  </xdr:twoCellAnchor>
  <xdr:twoCellAnchor editAs="oneCell">
    <xdr:from>
      <xdr:col>0</xdr:col>
      <xdr:colOff>0</xdr:colOff>
      <xdr:row>62</xdr:row>
      <xdr:rowOff>0</xdr:rowOff>
    </xdr:from>
    <xdr:to>
      <xdr:col>0</xdr:col>
      <xdr:colOff>869674</xdr:colOff>
      <xdr:row>62</xdr:row>
      <xdr:rowOff>737151</xdr:rowOff>
    </xdr:to>
    <xdr:pic>
      <xdr:nvPicPr>
        <xdr:cNvPr id="70" name="Рисунок 69"/>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xmlns=""/>
            </a:ext>
          </a:extLst>
        </a:blip>
        <a:srcRect/>
        <a:stretch/>
      </xdr:blipFill>
      <xdr:spPr>
        <a:xfrm>
          <a:off x="0" y="40767000"/>
          <a:ext cx="869674" cy="737151"/>
        </a:xfrm>
        <a:prstGeom prst="rect">
          <a:avLst/>
        </a:prstGeom>
      </xdr:spPr>
    </xdr:pic>
    <xdr:clientData/>
  </xdr:twoCellAnchor>
  <xdr:twoCellAnchor editAs="oneCell">
    <xdr:from>
      <xdr:col>0</xdr:col>
      <xdr:colOff>0</xdr:colOff>
      <xdr:row>33</xdr:row>
      <xdr:rowOff>0</xdr:rowOff>
    </xdr:from>
    <xdr:to>
      <xdr:col>0</xdr:col>
      <xdr:colOff>877956</xdr:colOff>
      <xdr:row>33</xdr:row>
      <xdr:rowOff>753717</xdr:rowOff>
    </xdr:to>
    <xdr:pic>
      <xdr:nvPicPr>
        <xdr:cNvPr id="71" name="Рисунок 70"/>
        <xdr:cNvPicPr>
          <a:picLocks noChangeAspect="1"/>
        </xdr:cNvPicPr>
      </xdr:nvPicPr>
      <xdr:blipFill rotWithShape="1">
        <a:blip xmlns:r="http://schemas.openxmlformats.org/officeDocument/2006/relationships" r:embed="rId51" cstate="print">
          <a:extLst>
            <a:ext uri="{BEBA8EAE-BF5A-486C-A8C5-ECC9F3942E4B}">
              <a14:imgProps xmlns:a14="http://schemas.microsoft.com/office/drawing/2010/main" xmlns="">
                <a14:imgLayer r:embed="rId52">
                  <a14:imgEffect>
                    <a14:brightnessContrast bright="-20000"/>
                  </a14:imgEffect>
                </a14:imgLayer>
              </a14:imgProps>
            </a:ext>
            <a:ext uri="{28A0092B-C50C-407E-A947-70E740481C1C}">
              <a14:useLocalDpi xmlns:a14="http://schemas.microsoft.com/office/drawing/2010/main" xmlns=""/>
            </a:ext>
          </a:extLst>
        </a:blip>
        <a:srcRect/>
        <a:stretch/>
      </xdr:blipFill>
      <xdr:spPr>
        <a:xfrm>
          <a:off x="0" y="17898717"/>
          <a:ext cx="877956" cy="753717"/>
        </a:xfrm>
        <a:prstGeom prst="rect">
          <a:avLst/>
        </a:prstGeom>
      </xdr:spPr>
    </xdr:pic>
    <xdr:clientData/>
  </xdr:twoCellAnchor>
  <xdr:twoCellAnchor editAs="oneCell">
    <xdr:from>
      <xdr:col>0</xdr:col>
      <xdr:colOff>0</xdr:colOff>
      <xdr:row>51</xdr:row>
      <xdr:rowOff>16565</xdr:rowOff>
    </xdr:from>
    <xdr:to>
      <xdr:col>0</xdr:col>
      <xdr:colOff>877957</xdr:colOff>
      <xdr:row>51</xdr:row>
      <xdr:rowOff>755385</xdr:rowOff>
    </xdr:to>
    <xdr:pic>
      <xdr:nvPicPr>
        <xdr:cNvPr id="42" name="Рисунок 41"/>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xmlns=""/>
            </a:ext>
          </a:extLst>
        </a:blip>
        <a:srcRect/>
        <a:stretch/>
      </xdr:blipFill>
      <xdr:spPr>
        <a:xfrm>
          <a:off x="0" y="32401565"/>
          <a:ext cx="877957" cy="738820"/>
        </a:xfrm>
        <a:prstGeom prst="rect">
          <a:avLst/>
        </a:prstGeom>
      </xdr:spPr>
    </xdr:pic>
    <xdr:clientData/>
  </xdr:twoCellAnchor>
  <xdr:twoCellAnchor editAs="oneCell">
    <xdr:from>
      <xdr:col>0</xdr:col>
      <xdr:colOff>0</xdr:colOff>
      <xdr:row>58</xdr:row>
      <xdr:rowOff>0</xdr:rowOff>
    </xdr:from>
    <xdr:to>
      <xdr:col>0</xdr:col>
      <xdr:colOff>886239</xdr:colOff>
      <xdr:row>58</xdr:row>
      <xdr:rowOff>737153</xdr:rowOff>
    </xdr:to>
    <xdr:pic>
      <xdr:nvPicPr>
        <xdr:cNvPr id="72" name="Рисунок 71"/>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xmlns=""/>
            </a:ext>
          </a:extLst>
        </a:blip>
        <a:srcRect/>
        <a:stretch/>
      </xdr:blipFill>
      <xdr:spPr>
        <a:xfrm>
          <a:off x="0" y="37719000"/>
          <a:ext cx="886239" cy="737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2;&#1086;&#1080;%20&#1076;&#1086;&#1082;&#1091;&#1084;&#1077;&#1085;&#1090;&#1099;/Downloads/bbs-zakaz-preciosa-biser-10-50g-2000%2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бланк заказа"/>
    </sheetNames>
    <sheetDataSet>
      <sheetData sheetId="0">
        <row r="307">
          <cell r="F307">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2"/>
  <sheetViews>
    <sheetView tabSelected="1" zoomScale="115" zoomScaleNormal="115" workbookViewId="0">
      <selection activeCell="A43" sqref="A43:XFD43"/>
    </sheetView>
  </sheetViews>
  <sheetFormatPr defaultColWidth="9.140625" defaultRowHeight="12.75"/>
  <cols>
    <col min="1" max="1" width="13.42578125" style="1" customWidth="1"/>
    <col min="2" max="2" width="4.140625" style="1" customWidth="1"/>
    <col min="3" max="3" width="12.85546875" style="3" customWidth="1"/>
    <col min="4" max="4" width="30" style="25" customWidth="1"/>
    <col min="5" max="5" width="13.85546875" style="1" customWidth="1"/>
    <col min="6" max="6" width="17.85546875" style="44" customWidth="1"/>
    <col min="7" max="7" width="6.42578125" style="44" hidden="1" customWidth="1"/>
    <col min="8" max="8" width="17.42578125" style="44" customWidth="1"/>
    <col min="9" max="9" width="0.140625" style="44" hidden="1" customWidth="1"/>
    <col min="10" max="10" width="18" style="44" customWidth="1"/>
    <col min="11" max="11" width="0.140625" style="1" hidden="1" customWidth="1"/>
    <col min="12" max="12" width="12.28515625" style="1" customWidth="1"/>
    <col min="13" max="13" width="0.140625" style="1" customWidth="1"/>
    <col min="14" max="14" width="10.85546875" style="1" customWidth="1"/>
    <col min="15" max="16384" width="9.140625" style="1"/>
  </cols>
  <sheetData>
    <row r="1" spans="1:16" ht="21.75" customHeight="1">
      <c r="D1" s="97" t="s">
        <v>11</v>
      </c>
      <c r="E1" s="97"/>
      <c r="F1" s="96"/>
      <c r="G1" s="97"/>
      <c r="H1" s="96"/>
      <c r="J1" s="96" t="s">
        <v>58</v>
      </c>
      <c r="K1" s="97"/>
      <c r="L1" s="97"/>
    </row>
    <row r="2" spans="1:16" ht="21.75" customHeight="1">
      <c r="D2" s="97"/>
      <c r="E2" s="97"/>
      <c r="F2" s="96"/>
      <c r="G2" s="97"/>
      <c r="H2" s="96"/>
      <c r="J2" s="96"/>
      <c r="K2" s="97"/>
      <c r="L2" s="97"/>
    </row>
    <row r="3" spans="1:16" ht="21.75" customHeight="1">
      <c r="D3" s="99"/>
      <c r="E3" s="99"/>
      <c r="F3" s="98"/>
      <c r="G3" s="99"/>
      <c r="H3" s="98"/>
      <c r="J3" s="98"/>
      <c r="K3" s="99"/>
      <c r="L3" s="99"/>
    </row>
    <row r="4" spans="1:16" ht="18" customHeight="1">
      <c r="A4" s="68" t="s">
        <v>3</v>
      </c>
      <c r="B4" s="68"/>
      <c r="C4" s="68"/>
      <c r="D4" s="100" t="s">
        <v>19</v>
      </c>
      <c r="E4" s="100"/>
      <c r="F4" s="101"/>
      <c r="G4" s="100"/>
      <c r="H4" s="101"/>
      <c r="I4" s="100"/>
      <c r="J4" s="101"/>
      <c r="K4" s="100"/>
      <c r="L4" s="100"/>
    </row>
    <row r="5" spans="1:16" ht="18" customHeight="1">
      <c r="A5" s="102" t="s">
        <v>2</v>
      </c>
      <c r="B5" s="103"/>
      <c r="C5" s="104"/>
      <c r="D5" s="105"/>
      <c r="E5" s="105"/>
      <c r="F5" s="106"/>
      <c r="G5" s="105"/>
      <c r="H5" s="106"/>
      <c r="I5" s="105"/>
      <c r="J5" s="106"/>
      <c r="K5" s="105"/>
      <c r="L5" s="105"/>
    </row>
    <row r="6" spans="1:16" ht="18" customHeight="1">
      <c r="A6" s="68" t="s">
        <v>16</v>
      </c>
      <c r="B6" s="68"/>
      <c r="C6" s="68"/>
      <c r="D6" s="69"/>
      <c r="E6" s="70"/>
      <c r="F6" s="71"/>
      <c r="G6" s="70"/>
      <c r="H6" s="71"/>
      <c r="I6" s="70"/>
      <c r="J6" s="71"/>
      <c r="K6" s="70"/>
      <c r="L6" s="72"/>
    </row>
    <row r="7" spans="1:16" ht="5.25" customHeight="1" thickBot="1">
      <c r="A7" s="6"/>
      <c r="B7" s="6"/>
      <c r="C7" s="6"/>
      <c r="D7" s="22"/>
      <c r="E7" s="11"/>
      <c r="F7" s="32"/>
      <c r="G7" s="32"/>
      <c r="H7" s="32"/>
      <c r="I7" s="32"/>
      <c r="J7" s="32"/>
      <c r="K7" s="11"/>
      <c r="L7" s="14"/>
    </row>
    <row r="8" spans="1:16" ht="16.5" customHeight="1" thickTop="1">
      <c r="A8" s="9"/>
      <c r="B8" s="59"/>
      <c r="C8" s="60" t="s">
        <v>66</v>
      </c>
      <c r="D8" s="60"/>
      <c r="E8" s="9"/>
      <c r="F8" s="33"/>
      <c r="G8" s="45"/>
      <c r="H8" s="36"/>
      <c r="I8" s="36"/>
      <c r="J8" s="39" t="s">
        <v>8</v>
      </c>
      <c r="K8" s="5"/>
      <c r="L8" s="73">
        <f>SUM(M16:M70)</f>
        <v>0</v>
      </c>
      <c r="N8" s="61" t="s">
        <v>6</v>
      </c>
    </row>
    <row r="9" spans="1:16" s="2" customFormat="1" ht="23.25" customHeight="1" thickBot="1">
      <c r="A9" s="10"/>
      <c r="B9" s="10"/>
      <c r="C9" s="66" t="s">
        <v>7</v>
      </c>
      <c r="D9" s="67"/>
      <c r="E9" s="12"/>
      <c r="F9" s="34">
        <f>SUM(G16:G336)</f>
        <v>0</v>
      </c>
      <c r="G9" s="46"/>
      <c r="H9" s="37">
        <f>SUM(I16:I336)</f>
        <v>0</v>
      </c>
      <c r="I9" s="46"/>
      <c r="J9" s="40">
        <f>SUM(K16:K336)</f>
        <v>0</v>
      </c>
      <c r="K9" s="13"/>
      <c r="L9" s="74"/>
      <c r="N9" s="61"/>
    </row>
    <row r="10" spans="1:16" ht="17.25" customHeight="1" thickTop="1">
      <c r="A10" s="75" t="s">
        <v>0</v>
      </c>
      <c r="B10" s="84"/>
      <c r="C10" s="87" t="s">
        <v>1</v>
      </c>
      <c r="D10" s="90" t="s">
        <v>60</v>
      </c>
      <c r="E10" s="93" t="s">
        <v>59</v>
      </c>
      <c r="F10" s="81" t="s">
        <v>67</v>
      </c>
      <c r="G10" s="82"/>
      <c r="H10" s="82"/>
      <c r="I10" s="82"/>
      <c r="J10" s="83"/>
      <c r="K10" s="47"/>
      <c r="L10" s="78" t="s">
        <v>63</v>
      </c>
      <c r="M10" s="15"/>
      <c r="N10" s="15"/>
      <c r="O10" s="15"/>
    </row>
    <row r="11" spans="1:16" ht="22.5" customHeight="1">
      <c r="A11" s="76"/>
      <c r="B11" s="85"/>
      <c r="C11" s="88"/>
      <c r="D11" s="91"/>
      <c r="E11" s="94"/>
      <c r="F11" s="48" t="s">
        <v>64</v>
      </c>
      <c r="G11" s="49"/>
      <c r="H11" s="50" t="s">
        <v>62</v>
      </c>
      <c r="I11" s="49"/>
      <c r="J11" s="50" t="s">
        <v>65</v>
      </c>
      <c r="K11" s="51"/>
      <c r="L11" s="79"/>
      <c r="M11" s="15"/>
      <c r="N11" s="15"/>
      <c r="O11" s="15"/>
    </row>
    <row r="12" spans="1:16" ht="17.25" customHeight="1">
      <c r="A12" s="76"/>
      <c r="B12" s="85"/>
      <c r="C12" s="88"/>
      <c r="D12" s="91"/>
      <c r="E12" s="94"/>
      <c r="F12" s="81" t="s">
        <v>61</v>
      </c>
      <c r="G12" s="82"/>
      <c r="H12" s="82"/>
      <c r="I12" s="82"/>
      <c r="J12" s="83"/>
      <c r="K12" s="47"/>
      <c r="L12" s="79"/>
      <c r="M12" s="15"/>
      <c r="N12" s="15"/>
      <c r="O12" s="15"/>
    </row>
    <row r="13" spans="1:16" ht="24.75" customHeight="1">
      <c r="A13" s="77"/>
      <c r="B13" s="86"/>
      <c r="C13" s="89"/>
      <c r="D13" s="92"/>
      <c r="E13" s="95"/>
      <c r="F13" s="58" t="s">
        <v>68</v>
      </c>
      <c r="G13" s="50"/>
      <c r="H13" s="50" t="s">
        <v>69</v>
      </c>
      <c r="I13" s="50"/>
      <c r="J13" s="50" t="s">
        <v>70</v>
      </c>
      <c r="K13" s="51"/>
      <c r="L13" s="80"/>
      <c r="M13" s="15"/>
      <c r="N13" s="15"/>
      <c r="O13" s="15"/>
      <c r="P13" s="15"/>
    </row>
    <row r="14" spans="1:16" s="2" customFormat="1" ht="3.75" customHeight="1">
      <c r="A14" s="65"/>
      <c r="B14" s="65"/>
      <c r="C14" s="65"/>
      <c r="D14" s="65"/>
      <c r="E14" s="65"/>
      <c r="F14" s="65"/>
      <c r="G14" s="65"/>
      <c r="H14" s="65"/>
      <c r="I14" s="65"/>
      <c r="J14" s="65"/>
      <c r="K14" s="65"/>
      <c r="L14" s="65"/>
    </row>
    <row r="15" spans="1:16" ht="17.25" customHeight="1">
      <c r="A15" s="52"/>
      <c r="B15" s="52"/>
      <c r="C15" s="53"/>
      <c r="D15" s="54" t="s">
        <v>29</v>
      </c>
      <c r="E15" s="54"/>
      <c r="F15" s="55"/>
      <c r="G15" s="56"/>
      <c r="H15" s="55"/>
      <c r="I15" s="56"/>
      <c r="J15" s="55"/>
      <c r="K15" s="52"/>
      <c r="L15" s="57"/>
    </row>
    <row r="16" spans="1:16" ht="62.25" customHeight="1">
      <c r="A16" s="4"/>
      <c r="B16" s="4">
        <v>1</v>
      </c>
      <c r="C16" s="8" t="s">
        <v>15</v>
      </c>
      <c r="D16" s="23" t="s">
        <v>52</v>
      </c>
      <c r="E16" s="20">
        <v>360</v>
      </c>
      <c r="F16" s="35">
        <v>3.78</v>
      </c>
      <c r="G16" s="38">
        <f t="shared" ref="G16" si="0">F16*L16</f>
        <v>0</v>
      </c>
      <c r="H16" s="38">
        <v>3.36</v>
      </c>
      <c r="I16" s="38">
        <f t="shared" ref="I16" si="1">H16*L16</f>
        <v>0</v>
      </c>
      <c r="J16" s="41">
        <v>3.15</v>
      </c>
      <c r="K16" s="7">
        <f t="shared" ref="K16" si="2">J16*L16</f>
        <v>0</v>
      </c>
      <c r="L16" s="7"/>
      <c r="M16" s="1">
        <f t="shared" ref="M16" si="3">L16*0.05</f>
        <v>0</v>
      </c>
    </row>
    <row r="17" spans="1:13" ht="60" customHeight="1">
      <c r="A17"/>
      <c r="B17" s="4">
        <v>5</v>
      </c>
      <c r="C17" s="8" t="s">
        <v>20</v>
      </c>
      <c r="D17" s="23" t="s">
        <v>52</v>
      </c>
      <c r="E17" s="20">
        <v>600</v>
      </c>
      <c r="F17" s="35">
        <v>6.3</v>
      </c>
      <c r="G17" s="38">
        <f t="shared" ref="G17:G18" si="4">F17*L17</f>
        <v>0</v>
      </c>
      <c r="H17" s="38">
        <v>5.6</v>
      </c>
      <c r="I17" s="38">
        <f t="shared" ref="I17:I18" si="5">H17*L17</f>
        <v>0</v>
      </c>
      <c r="J17" s="41">
        <v>5.25</v>
      </c>
      <c r="K17" s="7">
        <f t="shared" ref="K17:K18" si="6">J17*L17</f>
        <v>0</v>
      </c>
      <c r="L17" s="7"/>
      <c r="M17" s="1">
        <f t="shared" ref="M17:M18" si="7">L17*0.05</f>
        <v>0</v>
      </c>
    </row>
    <row r="18" spans="1:13" ht="60" customHeight="1">
      <c r="A18" s="4"/>
      <c r="B18" s="4"/>
      <c r="C18" s="8" t="s">
        <v>30</v>
      </c>
      <c r="D18" s="23" t="s">
        <v>53</v>
      </c>
      <c r="E18" s="20">
        <v>360</v>
      </c>
      <c r="F18" s="35">
        <v>3.78</v>
      </c>
      <c r="G18" s="38">
        <f t="shared" si="4"/>
        <v>0</v>
      </c>
      <c r="H18" s="38">
        <v>3.36</v>
      </c>
      <c r="I18" s="38">
        <f t="shared" si="5"/>
        <v>0</v>
      </c>
      <c r="J18" s="41">
        <v>3.15</v>
      </c>
      <c r="K18" s="7">
        <f t="shared" si="6"/>
        <v>0</v>
      </c>
      <c r="L18" s="7"/>
      <c r="M18" s="1">
        <f t="shared" si="7"/>
        <v>0</v>
      </c>
    </row>
    <row r="19" spans="1:13" ht="60.75" customHeight="1">
      <c r="A19" s="4"/>
      <c r="B19" s="4">
        <v>5</v>
      </c>
      <c r="C19" s="8" t="s">
        <v>21</v>
      </c>
      <c r="D19" s="23" t="s">
        <v>52</v>
      </c>
      <c r="E19" s="20">
        <v>600</v>
      </c>
      <c r="F19" s="35">
        <v>6.3</v>
      </c>
      <c r="G19" s="38">
        <f t="shared" ref="G19:G30" si="8">F19*L19</f>
        <v>0</v>
      </c>
      <c r="H19" s="38">
        <v>5.6</v>
      </c>
      <c r="I19" s="38">
        <f t="shared" ref="I19:I30" si="9">H19*L19</f>
        <v>0</v>
      </c>
      <c r="J19" s="41">
        <v>5.25</v>
      </c>
      <c r="K19" s="7">
        <f t="shared" ref="K19" si="10">J19*L19</f>
        <v>0</v>
      </c>
      <c r="L19" s="7"/>
      <c r="M19" s="1">
        <f t="shared" ref="M19" si="11">L19*0.05</f>
        <v>0</v>
      </c>
    </row>
    <row r="20" spans="1:13" ht="60" customHeight="1">
      <c r="A20" s="4"/>
      <c r="B20" s="4">
        <v>5</v>
      </c>
      <c r="C20" s="8" t="s">
        <v>22</v>
      </c>
      <c r="D20" s="23" t="s">
        <v>52</v>
      </c>
      <c r="E20" s="20">
        <v>600</v>
      </c>
      <c r="F20" s="35">
        <v>6.3</v>
      </c>
      <c r="G20" s="38">
        <f t="shared" si="8"/>
        <v>0</v>
      </c>
      <c r="H20" s="38">
        <v>5.6</v>
      </c>
      <c r="I20" s="38">
        <f t="shared" si="9"/>
        <v>0</v>
      </c>
      <c r="J20" s="41">
        <v>5.25</v>
      </c>
      <c r="K20" s="7">
        <f t="shared" ref="K20" si="12">J20*L20</f>
        <v>0</v>
      </c>
      <c r="L20" s="7"/>
      <c r="M20" s="1">
        <f t="shared" ref="M20" si="13">L20*0.05</f>
        <v>0</v>
      </c>
    </row>
    <row r="21" spans="1:13" ht="60" customHeight="1">
      <c r="A21" s="4"/>
      <c r="B21" s="4">
        <v>6</v>
      </c>
      <c r="C21" s="8" t="s">
        <v>23</v>
      </c>
      <c r="D21" s="23" t="s">
        <v>52</v>
      </c>
      <c r="E21" s="20">
        <v>692</v>
      </c>
      <c r="F21" s="35">
        <v>6.69</v>
      </c>
      <c r="G21" s="38">
        <f t="shared" si="8"/>
        <v>0</v>
      </c>
      <c r="H21" s="38">
        <v>6.48</v>
      </c>
      <c r="I21" s="38">
        <f t="shared" si="9"/>
        <v>0</v>
      </c>
      <c r="J21" s="41">
        <v>6.08</v>
      </c>
      <c r="K21" s="7">
        <f t="shared" ref="K21" si="14">J21*L21</f>
        <v>0</v>
      </c>
      <c r="L21" s="7"/>
      <c r="M21" s="1">
        <f t="shared" ref="M21" si="15">L21*0.05</f>
        <v>0</v>
      </c>
    </row>
    <row r="22" spans="1:13" ht="60" customHeight="1">
      <c r="A22" s="4"/>
      <c r="B22" s="4">
        <v>6</v>
      </c>
      <c r="C22" s="8" t="s">
        <v>24</v>
      </c>
      <c r="D22" s="23" t="s">
        <v>52</v>
      </c>
      <c r="E22" s="20">
        <v>692</v>
      </c>
      <c r="F22" s="35">
        <v>6.69</v>
      </c>
      <c r="G22" s="38">
        <f t="shared" ref="G22:G23" si="16">F22*L22</f>
        <v>0</v>
      </c>
      <c r="H22" s="38">
        <v>6.48</v>
      </c>
      <c r="I22" s="38">
        <f t="shared" ref="I22:I23" si="17">H22*L22</f>
        <v>0</v>
      </c>
      <c r="J22" s="41">
        <v>6.08</v>
      </c>
      <c r="K22" s="7">
        <f t="shared" ref="K22:K23" si="18">J22*L22</f>
        <v>0</v>
      </c>
      <c r="L22" s="7"/>
      <c r="M22" s="1">
        <f t="shared" ref="M22:M23" si="19">L22*0.05</f>
        <v>0</v>
      </c>
    </row>
    <row r="23" spans="1:13" ht="60" customHeight="1">
      <c r="A23" s="4"/>
      <c r="B23" s="4"/>
      <c r="C23" s="8" t="s">
        <v>32</v>
      </c>
      <c r="D23" s="23" t="s">
        <v>53</v>
      </c>
      <c r="E23" s="20">
        <v>360</v>
      </c>
      <c r="F23" s="35">
        <v>3.78</v>
      </c>
      <c r="G23" s="38">
        <f t="shared" si="16"/>
        <v>0</v>
      </c>
      <c r="H23" s="38">
        <v>3.36</v>
      </c>
      <c r="I23" s="38">
        <f t="shared" si="17"/>
        <v>0</v>
      </c>
      <c r="J23" s="41">
        <v>3.15</v>
      </c>
      <c r="K23" s="7">
        <f t="shared" si="18"/>
        <v>0</v>
      </c>
      <c r="L23" s="7"/>
      <c r="M23" s="1">
        <f t="shared" si="19"/>
        <v>0</v>
      </c>
    </row>
    <row r="24" spans="1:13" ht="60" customHeight="1">
      <c r="A24" s="4"/>
      <c r="B24" s="4">
        <v>1</v>
      </c>
      <c r="C24" s="8" t="s">
        <v>14</v>
      </c>
      <c r="D24" s="23" t="s">
        <v>52</v>
      </c>
      <c r="E24" s="20">
        <v>360</v>
      </c>
      <c r="F24" s="35">
        <v>3.78</v>
      </c>
      <c r="G24" s="38">
        <f t="shared" si="8"/>
        <v>0</v>
      </c>
      <c r="H24" s="38">
        <v>3.36</v>
      </c>
      <c r="I24" s="38">
        <f t="shared" si="9"/>
        <v>0</v>
      </c>
      <c r="J24" s="41">
        <v>3.15</v>
      </c>
      <c r="K24" s="7">
        <f t="shared" ref="K24" si="20">J24*L24</f>
        <v>0</v>
      </c>
      <c r="L24" s="7"/>
      <c r="M24" s="1">
        <f t="shared" ref="M24" si="21">L24*0.05</f>
        <v>0</v>
      </c>
    </row>
    <row r="25" spans="1:13" ht="60" customHeight="1">
      <c r="A25" s="4"/>
      <c r="B25" s="4">
        <v>1</v>
      </c>
      <c r="C25" s="8" t="s">
        <v>17</v>
      </c>
      <c r="D25" s="23" t="s">
        <v>52</v>
      </c>
      <c r="E25" s="20">
        <v>360</v>
      </c>
      <c r="F25" s="35">
        <v>3.78</v>
      </c>
      <c r="G25" s="38">
        <f t="shared" si="8"/>
        <v>0</v>
      </c>
      <c r="H25" s="38">
        <v>3.36</v>
      </c>
      <c r="I25" s="38">
        <f t="shared" si="9"/>
        <v>0</v>
      </c>
      <c r="J25" s="41">
        <v>3.15</v>
      </c>
      <c r="K25" s="7">
        <f t="shared" ref="K25:K28" si="22">J25*L25</f>
        <v>0</v>
      </c>
      <c r="L25" s="7"/>
      <c r="M25" s="1">
        <f t="shared" ref="M25:M28" si="23">L25*0.05</f>
        <v>0</v>
      </c>
    </row>
    <row r="26" spans="1:13" ht="60" customHeight="1">
      <c r="A26" s="4"/>
      <c r="B26" s="4"/>
      <c r="C26" s="8" t="s">
        <v>73</v>
      </c>
      <c r="D26" s="23" t="s">
        <v>53</v>
      </c>
      <c r="E26" s="20">
        <v>360</v>
      </c>
      <c r="F26" s="35">
        <v>3.78</v>
      </c>
      <c r="G26" s="38">
        <f t="shared" ref="G26" si="24">F26*L26</f>
        <v>0</v>
      </c>
      <c r="H26" s="38">
        <v>3.36</v>
      </c>
      <c r="I26" s="38">
        <f t="shared" ref="I26" si="25">H26*L26</f>
        <v>0</v>
      </c>
      <c r="J26" s="41">
        <v>3.15</v>
      </c>
      <c r="K26" s="7">
        <f t="shared" ref="K26" si="26">J26*L26</f>
        <v>0</v>
      </c>
      <c r="L26" s="7"/>
      <c r="M26" s="1">
        <f t="shared" ref="M26" si="27">L26*0.05</f>
        <v>0</v>
      </c>
    </row>
    <row r="27" spans="1:13" ht="60" customHeight="1">
      <c r="A27" s="4"/>
      <c r="B27" s="4"/>
      <c r="C27" s="8" t="s">
        <v>31</v>
      </c>
      <c r="D27" s="23" t="s">
        <v>53</v>
      </c>
      <c r="E27" s="20">
        <v>360</v>
      </c>
      <c r="F27" s="35">
        <v>3.78</v>
      </c>
      <c r="G27" s="38">
        <f t="shared" si="8"/>
        <v>0</v>
      </c>
      <c r="H27" s="38">
        <v>3.36</v>
      </c>
      <c r="I27" s="38">
        <f t="shared" si="9"/>
        <v>0</v>
      </c>
      <c r="J27" s="41">
        <v>3.15</v>
      </c>
      <c r="K27" s="7">
        <f t="shared" si="22"/>
        <v>0</v>
      </c>
      <c r="L27" s="7"/>
      <c r="M27" s="1">
        <f t="shared" si="23"/>
        <v>0</v>
      </c>
    </row>
    <row r="28" spans="1:13" ht="60" customHeight="1">
      <c r="A28" s="4"/>
      <c r="B28" s="4"/>
      <c r="C28" s="8" t="s">
        <v>41</v>
      </c>
      <c r="D28" s="23" t="s">
        <v>53</v>
      </c>
      <c r="E28" s="20">
        <v>360</v>
      </c>
      <c r="F28" s="35">
        <v>3.78</v>
      </c>
      <c r="G28" s="38">
        <f t="shared" si="8"/>
        <v>0</v>
      </c>
      <c r="H28" s="38">
        <v>3.36</v>
      </c>
      <c r="I28" s="38">
        <f t="shared" si="9"/>
        <v>0</v>
      </c>
      <c r="J28" s="41">
        <v>3.15</v>
      </c>
      <c r="K28" s="7">
        <f t="shared" si="22"/>
        <v>0</v>
      </c>
      <c r="L28" s="7"/>
      <c r="M28" s="1">
        <f t="shared" si="23"/>
        <v>0</v>
      </c>
    </row>
    <row r="29" spans="1:13" ht="60" customHeight="1">
      <c r="A29" s="4"/>
      <c r="B29" s="4"/>
      <c r="C29" s="8" t="s">
        <v>78</v>
      </c>
      <c r="D29" s="23" t="s">
        <v>53</v>
      </c>
      <c r="E29" s="20">
        <v>360</v>
      </c>
      <c r="F29" s="35">
        <v>3.78</v>
      </c>
      <c r="G29" s="38">
        <f t="shared" ref="G29" si="28">F29*L29</f>
        <v>0</v>
      </c>
      <c r="H29" s="38">
        <v>3.36</v>
      </c>
      <c r="I29" s="38">
        <f t="shared" ref="I29" si="29">H29*L29</f>
        <v>0</v>
      </c>
      <c r="J29" s="41">
        <v>3.15</v>
      </c>
      <c r="K29" s="7">
        <f t="shared" ref="K29" si="30">J29*L29</f>
        <v>0</v>
      </c>
      <c r="L29" s="7"/>
      <c r="M29" s="1">
        <f t="shared" ref="M29" si="31">L29*0.05</f>
        <v>0</v>
      </c>
    </row>
    <row r="30" spans="1:13" ht="60" customHeight="1">
      <c r="A30" s="4"/>
      <c r="B30" s="4"/>
      <c r="C30" s="8" t="s">
        <v>34</v>
      </c>
      <c r="D30" s="23" t="s">
        <v>53</v>
      </c>
      <c r="E30" s="20">
        <v>360</v>
      </c>
      <c r="F30" s="35">
        <v>3.78</v>
      </c>
      <c r="G30" s="38">
        <f t="shared" si="8"/>
        <v>0</v>
      </c>
      <c r="H30" s="38">
        <v>3.36</v>
      </c>
      <c r="I30" s="38">
        <f t="shared" si="9"/>
        <v>0</v>
      </c>
      <c r="J30" s="41">
        <v>3.15</v>
      </c>
      <c r="K30" s="7">
        <f t="shared" ref="K30" si="32">J30*L30</f>
        <v>0</v>
      </c>
      <c r="L30" s="7"/>
      <c r="M30" s="1">
        <f t="shared" ref="M30" si="33">L30*0.05</f>
        <v>0</v>
      </c>
    </row>
    <row r="31" spans="1:13" ht="60" customHeight="1">
      <c r="A31" s="4"/>
      <c r="B31" s="4">
        <v>5</v>
      </c>
      <c r="C31" s="8" t="s">
        <v>26</v>
      </c>
      <c r="D31" s="23" t="s">
        <v>52</v>
      </c>
      <c r="E31" s="20">
        <v>600</v>
      </c>
      <c r="F31" s="35">
        <v>6.3</v>
      </c>
      <c r="G31" s="38">
        <f t="shared" ref="G31:G36" si="34">F31*L31</f>
        <v>0</v>
      </c>
      <c r="H31" s="38">
        <v>5.6</v>
      </c>
      <c r="I31" s="38">
        <f t="shared" ref="I31:I36" si="35">H31*L31</f>
        <v>0</v>
      </c>
      <c r="J31" s="41">
        <v>5.25</v>
      </c>
      <c r="K31" s="7">
        <f t="shared" ref="K31:K34" si="36">J31*L31</f>
        <v>0</v>
      </c>
      <c r="L31" s="7"/>
      <c r="M31" s="1">
        <f t="shared" ref="M31:M34" si="37">L31*0.05</f>
        <v>0</v>
      </c>
    </row>
    <row r="32" spans="1:13" ht="60" customHeight="1">
      <c r="A32" s="4"/>
      <c r="B32" s="4"/>
      <c r="C32" s="8" t="s">
        <v>9</v>
      </c>
      <c r="D32" s="23" t="s">
        <v>53</v>
      </c>
      <c r="E32" s="20">
        <v>360</v>
      </c>
      <c r="F32" s="35">
        <v>3.78</v>
      </c>
      <c r="G32" s="38">
        <f t="shared" ref="G32" si="38">F32*L32</f>
        <v>0</v>
      </c>
      <c r="H32" s="38">
        <v>3.36</v>
      </c>
      <c r="I32" s="38">
        <f t="shared" ref="I32" si="39">H32*L32</f>
        <v>0</v>
      </c>
      <c r="J32" s="41">
        <v>3.15</v>
      </c>
      <c r="K32" s="7">
        <f t="shared" ref="K32" si="40">J32*L32</f>
        <v>0</v>
      </c>
      <c r="L32" s="7"/>
      <c r="M32" s="1">
        <f t="shared" ref="M32" si="41">L32*0.05</f>
        <v>0</v>
      </c>
    </row>
    <row r="33" spans="1:13" ht="60" customHeight="1">
      <c r="A33" s="4"/>
      <c r="B33" s="4"/>
      <c r="C33" s="8" t="s">
        <v>13</v>
      </c>
      <c r="D33" s="23" t="s">
        <v>53</v>
      </c>
      <c r="E33" s="20">
        <v>360</v>
      </c>
      <c r="F33" s="35">
        <v>3.78</v>
      </c>
      <c r="G33" s="38">
        <f t="shared" si="34"/>
        <v>0</v>
      </c>
      <c r="H33" s="38">
        <v>3.36</v>
      </c>
      <c r="I33" s="38">
        <f t="shared" si="35"/>
        <v>0</v>
      </c>
      <c r="J33" s="41">
        <v>3.15</v>
      </c>
      <c r="K33" s="7">
        <f t="shared" si="36"/>
        <v>0</v>
      </c>
      <c r="L33" s="7"/>
      <c r="M33" s="1">
        <f t="shared" si="37"/>
        <v>0</v>
      </c>
    </row>
    <row r="34" spans="1:13" ht="60" customHeight="1">
      <c r="A34" s="4"/>
      <c r="B34" s="4"/>
      <c r="C34" s="8" t="s">
        <v>74</v>
      </c>
      <c r="D34" s="23" t="s">
        <v>53</v>
      </c>
      <c r="E34" s="20">
        <v>360</v>
      </c>
      <c r="F34" s="35">
        <v>3.78</v>
      </c>
      <c r="G34" s="38">
        <f t="shared" si="34"/>
        <v>0</v>
      </c>
      <c r="H34" s="38">
        <v>3.36</v>
      </c>
      <c r="I34" s="38">
        <f t="shared" si="35"/>
        <v>0</v>
      </c>
      <c r="J34" s="41">
        <v>3.15</v>
      </c>
      <c r="K34" s="7">
        <f t="shared" si="36"/>
        <v>0</v>
      </c>
      <c r="L34" s="7"/>
      <c r="M34" s="1">
        <f t="shared" si="37"/>
        <v>0</v>
      </c>
    </row>
    <row r="35" spans="1:13" ht="60" customHeight="1">
      <c r="A35" s="31"/>
      <c r="B35" s="4">
        <v>5</v>
      </c>
      <c r="C35" s="8" t="s">
        <v>27</v>
      </c>
      <c r="D35" s="23" t="s">
        <v>52</v>
      </c>
      <c r="E35" s="20">
        <v>600</v>
      </c>
      <c r="F35" s="35">
        <v>6.3</v>
      </c>
      <c r="G35" s="38">
        <f t="shared" si="34"/>
        <v>0</v>
      </c>
      <c r="H35" s="38">
        <v>5.6</v>
      </c>
      <c r="I35" s="38">
        <f t="shared" si="35"/>
        <v>0</v>
      </c>
      <c r="J35" s="41">
        <v>5.25</v>
      </c>
      <c r="K35" s="7">
        <f t="shared" ref="K35:K36" si="42">J35*L35</f>
        <v>0</v>
      </c>
      <c r="L35" s="7"/>
      <c r="M35" s="1">
        <f t="shared" ref="M35:M36" si="43">L35*0.05</f>
        <v>0</v>
      </c>
    </row>
    <row r="36" spans="1:13" ht="60" customHeight="1">
      <c r="A36"/>
      <c r="B36" s="4">
        <v>6</v>
      </c>
      <c r="C36" s="8" t="s">
        <v>28</v>
      </c>
      <c r="D36" s="23" t="s">
        <v>52</v>
      </c>
      <c r="E36" s="20">
        <v>692</v>
      </c>
      <c r="F36" s="35">
        <v>6.69</v>
      </c>
      <c r="G36" s="38">
        <f t="shared" si="34"/>
        <v>0</v>
      </c>
      <c r="H36" s="38">
        <v>6.48</v>
      </c>
      <c r="I36" s="38">
        <f t="shared" si="35"/>
        <v>0</v>
      </c>
      <c r="J36" s="41">
        <v>6.08</v>
      </c>
      <c r="K36" s="7">
        <f t="shared" si="42"/>
        <v>0</v>
      </c>
      <c r="L36" s="7"/>
      <c r="M36" s="1">
        <f t="shared" si="43"/>
        <v>0</v>
      </c>
    </row>
    <row r="37" spans="1:13" ht="20.25" customHeight="1">
      <c r="A37" s="26"/>
      <c r="B37" s="26"/>
      <c r="C37" s="27"/>
      <c r="D37" s="30" t="s">
        <v>33</v>
      </c>
      <c r="E37" s="28"/>
      <c r="F37" s="42"/>
      <c r="G37" s="42"/>
      <c r="H37" s="42"/>
      <c r="I37" s="42"/>
      <c r="J37" s="42"/>
      <c r="K37" s="28"/>
      <c r="L37" s="29"/>
    </row>
    <row r="38" spans="1:13" ht="60" customHeight="1">
      <c r="A38" s="4"/>
      <c r="B38" s="4"/>
      <c r="C38" s="8" t="s">
        <v>10</v>
      </c>
      <c r="D38" s="23" t="s">
        <v>55</v>
      </c>
      <c r="E38" s="20">
        <v>360</v>
      </c>
      <c r="F38" s="35">
        <v>3.78</v>
      </c>
      <c r="G38" s="38">
        <f t="shared" ref="G38" si="44">F38*L38</f>
        <v>0</v>
      </c>
      <c r="H38" s="38">
        <v>3.36</v>
      </c>
      <c r="I38" s="38">
        <f t="shared" ref="I38" si="45">H38*L38</f>
        <v>0</v>
      </c>
      <c r="J38" s="41">
        <v>3.15</v>
      </c>
      <c r="K38" s="7">
        <f t="shared" ref="K38" si="46">J38*L38</f>
        <v>0</v>
      </c>
      <c r="L38" s="7"/>
      <c r="M38" s="1">
        <f t="shared" ref="M38" si="47">L38*0.05</f>
        <v>0</v>
      </c>
    </row>
    <row r="39" spans="1:13" ht="60" customHeight="1">
      <c r="A39" s="4"/>
      <c r="B39" s="4"/>
      <c r="C39" s="8" t="s">
        <v>35</v>
      </c>
      <c r="D39" s="23" t="s">
        <v>55</v>
      </c>
      <c r="E39" s="20">
        <v>360</v>
      </c>
      <c r="F39" s="35">
        <v>3.78</v>
      </c>
      <c r="G39" s="38">
        <f t="shared" ref="G39" si="48">F39*L39</f>
        <v>0</v>
      </c>
      <c r="H39" s="38">
        <v>3.36</v>
      </c>
      <c r="I39" s="38">
        <f t="shared" ref="I39" si="49">H39*L39</f>
        <v>0</v>
      </c>
      <c r="J39" s="41">
        <v>3.15</v>
      </c>
      <c r="K39" s="7">
        <f t="shared" ref="K39" si="50">J39*L39</f>
        <v>0</v>
      </c>
      <c r="L39" s="7"/>
      <c r="M39" s="1">
        <f t="shared" ref="M39" si="51">L39*0.05</f>
        <v>0</v>
      </c>
    </row>
    <row r="40" spans="1:13" ht="60" customHeight="1">
      <c r="A40" s="4"/>
      <c r="B40" s="4"/>
      <c r="C40" s="8" t="s">
        <v>38</v>
      </c>
      <c r="D40" s="23" t="s">
        <v>55</v>
      </c>
      <c r="E40" s="20">
        <v>360</v>
      </c>
      <c r="F40" s="35">
        <v>3.78</v>
      </c>
      <c r="G40" s="38">
        <f t="shared" ref="G40" si="52">F40*L40</f>
        <v>0</v>
      </c>
      <c r="H40" s="38">
        <v>3.36</v>
      </c>
      <c r="I40" s="38">
        <f t="shared" ref="I40" si="53">H40*L40</f>
        <v>0</v>
      </c>
      <c r="J40" s="41">
        <v>3.15</v>
      </c>
      <c r="K40" s="7">
        <f t="shared" ref="K40" si="54">J40*L40</f>
        <v>0</v>
      </c>
      <c r="L40" s="7"/>
      <c r="M40" s="1">
        <f t="shared" ref="M40" si="55">L40*0.05</f>
        <v>0</v>
      </c>
    </row>
    <row r="41" spans="1:13" ht="60" customHeight="1">
      <c r="A41" s="4"/>
      <c r="B41" s="4"/>
      <c r="C41" s="8" t="s">
        <v>37</v>
      </c>
      <c r="D41" s="23" t="s">
        <v>55</v>
      </c>
      <c r="E41" s="20">
        <v>360</v>
      </c>
      <c r="F41" s="35">
        <v>3.78</v>
      </c>
      <c r="G41" s="38">
        <f t="shared" ref="G41" si="56">F41*L41</f>
        <v>0</v>
      </c>
      <c r="H41" s="38">
        <v>3.36</v>
      </c>
      <c r="I41" s="38">
        <f t="shared" ref="I41" si="57">H41*L41</f>
        <v>0</v>
      </c>
      <c r="J41" s="41">
        <v>3.15</v>
      </c>
      <c r="K41" s="7">
        <f t="shared" ref="K41" si="58">J41*L41</f>
        <v>0</v>
      </c>
      <c r="L41" s="7"/>
      <c r="M41" s="1">
        <f t="shared" ref="M41" si="59">L41*0.05</f>
        <v>0</v>
      </c>
    </row>
    <row r="42" spans="1:13" ht="60" customHeight="1">
      <c r="A42" s="4"/>
      <c r="B42" s="4"/>
      <c r="C42" s="8" t="s">
        <v>4</v>
      </c>
      <c r="D42" s="23" t="s">
        <v>55</v>
      </c>
      <c r="E42" s="20">
        <v>360</v>
      </c>
      <c r="F42" s="35">
        <v>3.78</v>
      </c>
      <c r="G42" s="38">
        <f t="shared" ref="G42:G46" si="60">F42*L42</f>
        <v>0</v>
      </c>
      <c r="H42" s="38">
        <v>3.36</v>
      </c>
      <c r="I42" s="38">
        <f t="shared" ref="I42:I46" si="61">H42*L42</f>
        <v>0</v>
      </c>
      <c r="J42" s="41">
        <v>3.15</v>
      </c>
      <c r="K42" s="7">
        <f t="shared" ref="K42:K46" si="62">J42*L42</f>
        <v>0</v>
      </c>
      <c r="L42" s="7"/>
      <c r="M42" s="1">
        <f t="shared" ref="M42:M46" si="63">L42*0.05</f>
        <v>0</v>
      </c>
    </row>
    <row r="43" spans="1:13" ht="60" customHeight="1">
      <c r="A43" s="4"/>
      <c r="B43" s="4"/>
      <c r="C43" s="8" t="s">
        <v>34</v>
      </c>
      <c r="D43" s="23" t="s">
        <v>55</v>
      </c>
      <c r="E43" s="20">
        <v>360</v>
      </c>
      <c r="F43" s="35">
        <v>3.78</v>
      </c>
      <c r="G43" s="38">
        <f t="shared" ref="G43" si="64">F43*L43</f>
        <v>0</v>
      </c>
      <c r="H43" s="38">
        <v>3.36</v>
      </c>
      <c r="I43" s="38">
        <f t="shared" ref="I43" si="65">H43*L43</f>
        <v>0</v>
      </c>
      <c r="J43" s="41">
        <v>3.15</v>
      </c>
      <c r="K43" s="7">
        <f t="shared" ref="K43" si="66">J43*L43</f>
        <v>0</v>
      </c>
      <c r="L43" s="7"/>
      <c r="M43" s="1">
        <f t="shared" ref="M43" si="67">L43*0.05</f>
        <v>0</v>
      </c>
    </row>
    <row r="44" spans="1:13" ht="60" customHeight="1">
      <c r="A44" s="4"/>
      <c r="B44" s="4">
        <v>1</v>
      </c>
      <c r="C44" s="8" t="s">
        <v>9</v>
      </c>
      <c r="D44" s="23" t="s">
        <v>54</v>
      </c>
      <c r="E44" s="20">
        <v>360</v>
      </c>
      <c r="F44" s="35">
        <v>3.78</v>
      </c>
      <c r="G44" s="38">
        <f>F44*L44</f>
        <v>0</v>
      </c>
      <c r="H44" s="38">
        <v>3.36</v>
      </c>
      <c r="I44" s="38">
        <f>H44*L44</f>
        <v>0</v>
      </c>
      <c r="J44" s="41">
        <v>3.15</v>
      </c>
      <c r="K44" s="7">
        <f>J44*L44</f>
        <v>0</v>
      </c>
      <c r="L44" s="7"/>
      <c r="M44" s="1">
        <f>L44*0.05</f>
        <v>0</v>
      </c>
    </row>
    <row r="45" spans="1:13" ht="60" customHeight="1">
      <c r="A45" s="4"/>
      <c r="B45" s="4"/>
      <c r="C45" s="8" t="s">
        <v>36</v>
      </c>
      <c r="D45" s="23" t="s">
        <v>55</v>
      </c>
      <c r="E45" s="20">
        <v>360</v>
      </c>
      <c r="F45" s="35">
        <v>3.78</v>
      </c>
      <c r="G45" s="38">
        <f t="shared" ref="G45" si="68">F45*L45</f>
        <v>0</v>
      </c>
      <c r="H45" s="38">
        <v>3.36</v>
      </c>
      <c r="I45" s="38">
        <f t="shared" ref="I45" si="69">H45*L45</f>
        <v>0</v>
      </c>
      <c r="J45" s="41">
        <v>3.15</v>
      </c>
      <c r="K45" s="7">
        <f t="shared" ref="K45" si="70">J45*L45</f>
        <v>0</v>
      </c>
      <c r="L45" s="7"/>
      <c r="M45" s="1">
        <f t="shared" ref="M45" si="71">L45*0.05</f>
        <v>0</v>
      </c>
    </row>
    <row r="46" spans="1:13" ht="60" customHeight="1">
      <c r="A46" s="4"/>
      <c r="B46" s="4"/>
      <c r="C46" s="8" t="s">
        <v>13</v>
      </c>
      <c r="D46" s="23" t="s">
        <v>55</v>
      </c>
      <c r="E46" s="20">
        <v>360</v>
      </c>
      <c r="F46" s="35">
        <v>3.78</v>
      </c>
      <c r="G46" s="38">
        <f t="shared" si="60"/>
        <v>0</v>
      </c>
      <c r="H46" s="38">
        <v>3.36</v>
      </c>
      <c r="I46" s="38">
        <f t="shared" si="61"/>
        <v>0</v>
      </c>
      <c r="J46" s="41">
        <v>3.15</v>
      </c>
      <c r="K46" s="7">
        <f t="shared" si="62"/>
        <v>0</v>
      </c>
      <c r="L46" s="7"/>
      <c r="M46" s="1">
        <f t="shared" si="63"/>
        <v>0</v>
      </c>
    </row>
    <row r="47" spans="1:13" ht="20.25" customHeight="1">
      <c r="A47" s="26"/>
      <c r="B47" s="26"/>
      <c r="C47" s="27"/>
      <c r="D47" s="30" t="s">
        <v>39</v>
      </c>
      <c r="E47" s="28"/>
      <c r="F47" s="42"/>
      <c r="G47" s="42"/>
      <c r="H47" s="42"/>
      <c r="I47" s="42"/>
      <c r="J47" s="42"/>
      <c r="K47" s="28"/>
      <c r="L47" s="29"/>
    </row>
    <row r="48" spans="1:13" ht="60" customHeight="1">
      <c r="A48" s="4"/>
      <c r="B48" s="4">
        <v>4</v>
      </c>
      <c r="C48" s="8" t="s">
        <v>25</v>
      </c>
      <c r="D48" s="23" t="s">
        <v>56</v>
      </c>
      <c r="E48" s="20">
        <v>480</v>
      </c>
      <c r="F48" s="35">
        <v>5.04</v>
      </c>
      <c r="G48" s="38">
        <f t="shared" ref="G48" si="72">F48*L48</f>
        <v>0</v>
      </c>
      <c r="H48" s="38">
        <v>4.4800000000000004</v>
      </c>
      <c r="I48" s="38">
        <f t="shared" ref="I48" si="73">H48*L48</f>
        <v>0</v>
      </c>
      <c r="J48" s="41">
        <v>4.2</v>
      </c>
      <c r="K48" s="7">
        <f t="shared" ref="K48" si="74">J48*L48</f>
        <v>0</v>
      </c>
      <c r="L48" s="7"/>
    </row>
    <row r="49" spans="1:13" ht="20.25" customHeight="1">
      <c r="A49" s="26"/>
      <c r="B49" s="26"/>
      <c r="C49" s="27"/>
      <c r="D49" s="30" t="s">
        <v>40</v>
      </c>
      <c r="E49" s="28"/>
      <c r="F49" s="42"/>
      <c r="G49" s="42"/>
      <c r="H49" s="42"/>
      <c r="I49" s="42"/>
      <c r="J49" s="42"/>
      <c r="K49" s="28"/>
      <c r="L49" s="29"/>
    </row>
    <row r="50" spans="1:13" ht="60" customHeight="1">
      <c r="A50" s="4"/>
      <c r="B50" s="4"/>
      <c r="C50" s="8" t="s">
        <v>20</v>
      </c>
      <c r="D50" s="23" t="s">
        <v>57</v>
      </c>
      <c r="E50" s="20">
        <v>360</v>
      </c>
      <c r="F50" s="35">
        <v>3.78</v>
      </c>
      <c r="G50" s="38">
        <f t="shared" ref="G50" si="75">F50*L50</f>
        <v>0</v>
      </c>
      <c r="H50" s="38">
        <v>3.36</v>
      </c>
      <c r="I50" s="38">
        <f t="shared" ref="I50" si="76">H50*L50</f>
        <v>0</v>
      </c>
      <c r="J50" s="41">
        <v>3.15</v>
      </c>
      <c r="K50" s="7">
        <f t="shared" ref="K50" si="77">J50*L50</f>
        <v>0</v>
      </c>
      <c r="L50" s="7"/>
    </row>
    <row r="51" spans="1:13" ht="60" customHeight="1">
      <c r="A51" s="4"/>
      <c r="B51" s="4"/>
      <c r="C51" s="8" t="s">
        <v>71</v>
      </c>
      <c r="D51" s="23" t="s">
        <v>57</v>
      </c>
      <c r="E51" s="20">
        <v>360</v>
      </c>
      <c r="F51" s="35">
        <v>3.78</v>
      </c>
      <c r="G51" s="38">
        <f t="shared" ref="G51:G52" si="78">F51*L51</f>
        <v>0</v>
      </c>
      <c r="H51" s="38">
        <v>3.36</v>
      </c>
      <c r="I51" s="38">
        <f t="shared" ref="I51:I52" si="79">H51*L51</f>
        <v>0</v>
      </c>
      <c r="J51" s="41">
        <v>3.15</v>
      </c>
      <c r="K51" s="7">
        <f t="shared" ref="K51:K52" si="80">J51*L51</f>
        <v>0</v>
      </c>
      <c r="L51" s="7"/>
    </row>
    <row r="52" spans="1:13" ht="60" customHeight="1">
      <c r="A52" s="21"/>
      <c r="B52" s="4"/>
      <c r="C52" s="8" t="s">
        <v>76</v>
      </c>
      <c r="D52" s="23" t="s">
        <v>57</v>
      </c>
      <c r="E52" s="20">
        <v>360</v>
      </c>
      <c r="F52" s="35">
        <v>3.78</v>
      </c>
      <c r="G52" s="38">
        <f t="shared" si="78"/>
        <v>0</v>
      </c>
      <c r="H52" s="38">
        <v>3.36</v>
      </c>
      <c r="I52" s="38">
        <f t="shared" si="79"/>
        <v>0</v>
      </c>
      <c r="J52" s="41">
        <v>3.15</v>
      </c>
      <c r="K52" s="7">
        <f t="shared" si="80"/>
        <v>0</v>
      </c>
      <c r="L52" s="7"/>
      <c r="M52" s="1">
        <f t="shared" ref="M52" si="81">L52*0.05</f>
        <v>0</v>
      </c>
    </row>
    <row r="53" spans="1:13" ht="60" customHeight="1">
      <c r="A53" s="4"/>
      <c r="B53" s="4"/>
      <c r="C53" s="8" t="s">
        <v>72</v>
      </c>
      <c r="D53" s="23" t="s">
        <v>57</v>
      </c>
      <c r="E53" s="20">
        <v>360</v>
      </c>
      <c r="F53" s="35">
        <v>3.78</v>
      </c>
      <c r="G53" s="38">
        <f t="shared" ref="G53:G70" si="82">F53*L53</f>
        <v>0</v>
      </c>
      <c r="H53" s="38">
        <v>3.36</v>
      </c>
      <c r="I53" s="38">
        <f t="shared" ref="I53:I70" si="83">H53*L53</f>
        <v>0</v>
      </c>
      <c r="J53" s="41">
        <v>3.15</v>
      </c>
      <c r="K53" s="7">
        <f t="shared" ref="K53:K60" si="84">J53*L53</f>
        <v>0</v>
      </c>
      <c r="L53" s="7"/>
    </row>
    <row r="54" spans="1:13" ht="60" customHeight="1">
      <c r="A54" s="4"/>
      <c r="B54" s="4"/>
      <c r="C54" s="8" t="s">
        <v>4</v>
      </c>
      <c r="D54" s="23" t="s">
        <v>57</v>
      </c>
      <c r="E54" s="20">
        <v>360</v>
      </c>
      <c r="F54" s="35">
        <v>3.78</v>
      </c>
      <c r="G54" s="38">
        <f t="shared" si="82"/>
        <v>0</v>
      </c>
      <c r="H54" s="38">
        <v>3.36</v>
      </c>
      <c r="I54" s="38">
        <f t="shared" si="83"/>
        <v>0</v>
      </c>
      <c r="J54" s="41">
        <v>3.15</v>
      </c>
      <c r="K54" s="7">
        <f t="shared" si="84"/>
        <v>0</v>
      </c>
      <c r="L54" s="7"/>
    </row>
    <row r="55" spans="1:13" ht="60" customHeight="1">
      <c r="A55" s="4"/>
      <c r="B55" s="4"/>
      <c r="C55" s="8" t="s">
        <v>46</v>
      </c>
      <c r="D55" s="23" t="s">
        <v>57</v>
      </c>
      <c r="E55" s="20">
        <v>360</v>
      </c>
      <c r="F55" s="35">
        <v>3.78</v>
      </c>
      <c r="G55" s="38">
        <f t="shared" ref="G55" si="85">F55*L55</f>
        <v>0</v>
      </c>
      <c r="H55" s="38">
        <v>3.36</v>
      </c>
      <c r="I55" s="38">
        <f t="shared" ref="I55" si="86">H55*L55</f>
        <v>0</v>
      </c>
      <c r="J55" s="41">
        <v>3.15</v>
      </c>
      <c r="K55" s="7">
        <f t="shared" ref="K55" si="87">J55*L55</f>
        <v>0</v>
      </c>
      <c r="L55" s="7"/>
    </row>
    <row r="56" spans="1:13" ht="60" customHeight="1">
      <c r="A56" s="4"/>
      <c r="B56" s="4"/>
      <c r="C56" s="8" t="s">
        <v>12</v>
      </c>
      <c r="D56" s="23" t="s">
        <v>57</v>
      </c>
      <c r="E56" s="20">
        <v>360</v>
      </c>
      <c r="F56" s="35">
        <v>3.78</v>
      </c>
      <c r="G56" s="38">
        <f t="shared" ref="G56" si="88">F56*L56</f>
        <v>0</v>
      </c>
      <c r="H56" s="38">
        <v>3.36</v>
      </c>
      <c r="I56" s="38">
        <f t="shared" ref="I56" si="89">H56*L56</f>
        <v>0</v>
      </c>
      <c r="J56" s="41">
        <v>3.15</v>
      </c>
      <c r="K56" s="7">
        <f t="shared" ref="K56" si="90">J56*L56</f>
        <v>0</v>
      </c>
      <c r="L56" s="7"/>
    </row>
    <row r="57" spans="1:13" ht="60" customHeight="1">
      <c r="A57" s="21"/>
      <c r="B57" s="4"/>
      <c r="C57" s="8" t="s">
        <v>45</v>
      </c>
      <c r="D57" s="23" t="s">
        <v>57</v>
      </c>
      <c r="E57" s="20">
        <v>360</v>
      </c>
      <c r="F57" s="35">
        <v>3.78</v>
      </c>
      <c r="G57" s="38">
        <f t="shared" ref="G57" si="91">F57*L57</f>
        <v>0</v>
      </c>
      <c r="H57" s="38">
        <v>3.36</v>
      </c>
      <c r="I57" s="38">
        <f t="shared" ref="I57" si="92">H57*L57</f>
        <v>0</v>
      </c>
      <c r="J57" s="41">
        <v>3.15</v>
      </c>
      <c r="K57" s="7">
        <f t="shared" si="84"/>
        <v>0</v>
      </c>
      <c r="L57" s="7"/>
      <c r="M57" s="1">
        <f t="shared" ref="M57" si="93">L57*0.05</f>
        <v>0</v>
      </c>
    </row>
    <row r="58" spans="1:13" ht="60" customHeight="1">
      <c r="A58" s="21"/>
      <c r="B58" s="4"/>
      <c r="C58" s="8" t="s">
        <v>41</v>
      </c>
      <c r="D58" s="23" t="s">
        <v>57</v>
      </c>
      <c r="E58" s="20">
        <v>360</v>
      </c>
      <c r="F58" s="35">
        <v>3.78</v>
      </c>
      <c r="G58" s="38">
        <f t="shared" si="82"/>
        <v>0</v>
      </c>
      <c r="H58" s="38">
        <v>3.36</v>
      </c>
      <c r="I58" s="38">
        <f t="shared" si="83"/>
        <v>0</v>
      </c>
      <c r="J58" s="41">
        <v>3.15</v>
      </c>
      <c r="K58" s="7">
        <f t="shared" ref="K58:K59" si="94">J58*L58</f>
        <v>0</v>
      </c>
      <c r="L58" s="7"/>
      <c r="M58" s="1">
        <f t="shared" ref="M58:M59" si="95">L58*0.05</f>
        <v>0</v>
      </c>
    </row>
    <row r="59" spans="1:13" ht="60" customHeight="1">
      <c r="A59" s="21"/>
      <c r="B59" s="4"/>
      <c r="C59" s="8" t="s">
        <v>75</v>
      </c>
      <c r="D59" s="23" t="s">
        <v>57</v>
      </c>
      <c r="E59" s="20">
        <v>360</v>
      </c>
      <c r="F59" s="35">
        <v>3.78</v>
      </c>
      <c r="G59" s="38">
        <f t="shared" si="82"/>
        <v>0</v>
      </c>
      <c r="H59" s="38">
        <v>3.36</v>
      </c>
      <c r="I59" s="38">
        <f t="shared" si="83"/>
        <v>0</v>
      </c>
      <c r="J59" s="41">
        <v>3.15</v>
      </c>
      <c r="K59" s="7">
        <f t="shared" si="94"/>
        <v>0</v>
      </c>
      <c r="L59" s="7"/>
      <c r="M59" s="1">
        <f t="shared" si="95"/>
        <v>0</v>
      </c>
    </row>
    <row r="60" spans="1:13" ht="60" customHeight="1">
      <c r="A60" s="21"/>
      <c r="B60" s="4"/>
      <c r="C60" s="8" t="s">
        <v>47</v>
      </c>
      <c r="D60" s="23" t="s">
        <v>57</v>
      </c>
      <c r="E60" s="20">
        <v>360</v>
      </c>
      <c r="F60" s="35">
        <v>3.78</v>
      </c>
      <c r="G60" s="38">
        <f t="shared" ref="G60" si="96">F60*L60</f>
        <v>0</v>
      </c>
      <c r="H60" s="38">
        <v>3.36</v>
      </c>
      <c r="I60" s="38">
        <f t="shared" ref="I60" si="97">H60*L60</f>
        <v>0</v>
      </c>
      <c r="J60" s="41">
        <v>3.15</v>
      </c>
      <c r="K60" s="7">
        <f t="shared" si="84"/>
        <v>0</v>
      </c>
      <c r="L60" s="7"/>
      <c r="M60" s="1">
        <f t="shared" ref="M60" si="98">L60*0.05</f>
        <v>0</v>
      </c>
    </row>
    <row r="61" spans="1:13" ht="60" customHeight="1">
      <c r="A61" s="21"/>
      <c r="B61" s="4"/>
      <c r="C61" s="8" t="s">
        <v>18</v>
      </c>
      <c r="D61" s="23" t="s">
        <v>57</v>
      </c>
      <c r="E61" s="20">
        <v>360</v>
      </c>
      <c r="F61" s="35">
        <v>3.78</v>
      </c>
      <c r="G61" s="38">
        <f t="shared" ref="G61" si="99">F61*L61</f>
        <v>0</v>
      </c>
      <c r="H61" s="38">
        <v>3.36</v>
      </c>
      <c r="I61" s="38">
        <f t="shared" ref="I61" si="100">H61*L61</f>
        <v>0</v>
      </c>
      <c r="J61" s="41">
        <v>3.15</v>
      </c>
      <c r="K61" s="7">
        <f t="shared" ref="K61" si="101">J61*L61</f>
        <v>0</v>
      </c>
      <c r="L61" s="7"/>
      <c r="M61" s="1">
        <f t="shared" ref="M61" si="102">L61*0.05</f>
        <v>0</v>
      </c>
    </row>
    <row r="62" spans="1:13" ht="60" customHeight="1">
      <c r="A62" s="21"/>
      <c r="B62" s="4"/>
      <c r="C62" s="8" t="s">
        <v>48</v>
      </c>
      <c r="D62" s="23" t="s">
        <v>57</v>
      </c>
      <c r="E62" s="20">
        <v>360</v>
      </c>
      <c r="F62" s="35">
        <v>3.78</v>
      </c>
      <c r="G62" s="38">
        <f t="shared" ref="G62:G63" si="103">F62*L62</f>
        <v>0</v>
      </c>
      <c r="H62" s="38">
        <v>3.36</v>
      </c>
      <c r="I62" s="38">
        <f t="shared" ref="I62:I63" si="104">H62*L62</f>
        <v>0</v>
      </c>
      <c r="J62" s="41">
        <v>3.15</v>
      </c>
      <c r="K62" s="7">
        <f t="shared" ref="K62:K63" si="105">J62*L62</f>
        <v>0</v>
      </c>
      <c r="L62" s="7"/>
      <c r="M62" s="1">
        <f t="shared" ref="M62:M63" si="106">L62*0.05</f>
        <v>0</v>
      </c>
    </row>
    <row r="63" spans="1:13" ht="60" customHeight="1">
      <c r="A63" s="21"/>
      <c r="B63" s="4"/>
      <c r="C63" s="8" t="s">
        <v>79</v>
      </c>
      <c r="D63" s="23" t="s">
        <v>57</v>
      </c>
      <c r="E63" s="20">
        <v>360</v>
      </c>
      <c r="F63" s="35">
        <v>3.78</v>
      </c>
      <c r="G63" s="38">
        <f t="shared" si="103"/>
        <v>0</v>
      </c>
      <c r="H63" s="38">
        <v>3.36</v>
      </c>
      <c r="I63" s="38">
        <f t="shared" si="104"/>
        <v>0</v>
      </c>
      <c r="J63" s="41">
        <v>3.15</v>
      </c>
      <c r="K63" s="7">
        <f t="shared" si="105"/>
        <v>0</v>
      </c>
      <c r="L63" s="7"/>
      <c r="M63" s="1">
        <f t="shared" si="106"/>
        <v>0</v>
      </c>
    </row>
    <row r="64" spans="1:13" ht="60" customHeight="1">
      <c r="A64" s="21"/>
      <c r="B64" s="4"/>
      <c r="C64" s="8" t="s">
        <v>42</v>
      </c>
      <c r="D64" s="23" t="s">
        <v>57</v>
      </c>
      <c r="E64" s="20">
        <v>360</v>
      </c>
      <c r="F64" s="35">
        <v>3.78</v>
      </c>
      <c r="G64" s="38">
        <f t="shared" ref="G64:G66" si="107">F64*L64</f>
        <v>0</v>
      </c>
      <c r="H64" s="38">
        <v>3.36</v>
      </c>
      <c r="I64" s="38">
        <f t="shared" ref="I64:I66" si="108">H64*L64</f>
        <v>0</v>
      </c>
      <c r="J64" s="41">
        <v>3.15</v>
      </c>
      <c r="K64" s="7">
        <f t="shared" ref="K64:K66" si="109">J64*L64</f>
        <v>0</v>
      </c>
      <c r="L64" s="7"/>
      <c r="M64" s="1">
        <f t="shared" ref="M64:M66" si="110">L64*0.05</f>
        <v>0</v>
      </c>
    </row>
    <row r="65" spans="1:14" ht="60" customHeight="1">
      <c r="A65" s="21"/>
      <c r="B65" s="4"/>
      <c r="C65" s="8" t="s">
        <v>43</v>
      </c>
      <c r="D65" s="23" t="s">
        <v>57</v>
      </c>
      <c r="E65" s="20">
        <v>360</v>
      </c>
      <c r="F65" s="35">
        <v>3.78</v>
      </c>
      <c r="G65" s="38">
        <f t="shared" si="107"/>
        <v>0</v>
      </c>
      <c r="H65" s="38">
        <v>3.36</v>
      </c>
      <c r="I65" s="38">
        <f t="shared" si="108"/>
        <v>0</v>
      </c>
      <c r="J65" s="41">
        <v>3.15</v>
      </c>
      <c r="K65" s="7">
        <f t="shared" si="109"/>
        <v>0</v>
      </c>
      <c r="L65" s="7"/>
      <c r="M65" s="1">
        <f t="shared" si="110"/>
        <v>0</v>
      </c>
    </row>
    <row r="66" spans="1:14" ht="60" customHeight="1">
      <c r="A66" s="21"/>
      <c r="B66" s="4"/>
      <c r="C66" s="8" t="s">
        <v>77</v>
      </c>
      <c r="D66" s="23" t="s">
        <v>57</v>
      </c>
      <c r="E66" s="20">
        <v>360</v>
      </c>
      <c r="F66" s="35">
        <v>3.78</v>
      </c>
      <c r="G66" s="38">
        <f t="shared" si="107"/>
        <v>0</v>
      </c>
      <c r="H66" s="38">
        <v>3.36</v>
      </c>
      <c r="I66" s="38">
        <f t="shared" si="108"/>
        <v>0</v>
      </c>
      <c r="J66" s="41">
        <v>3.15</v>
      </c>
      <c r="K66" s="7">
        <f t="shared" si="109"/>
        <v>0</v>
      </c>
      <c r="L66" s="7"/>
      <c r="M66" s="1">
        <f t="shared" si="110"/>
        <v>0</v>
      </c>
    </row>
    <row r="67" spans="1:14" ht="60" customHeight="1">
      <c r="A67" s="21"/>
      <c r="B67" s="4"/>
      <c r="C67" s="8" t="s">
        <v>49</v>
      </c>
      <c r="D67" s="23" t="s">
        <v>57</v>
      </c>
      <c r="E67" s="20">
        <v>360</v>
      </c>
      <c r="F67" s="35">
        <v>3.78</v>
      </c>
      <c r="G67" s="38">
        <f t="shared" ref="G67" si="111">F67*L67</f>
        <v>0</v>
      </c>
      <c r="H67" s="38">
        <v>3.36</v>
      </c>
      <c r="I67" s="38">
        <f t="shared" ref="I67" si="112">H67*L67</f>
        <v>0</v>
      </c>
      <c r="J67" s="41">
        <v>3.15</v>
      </c>
      <c r="K67" s="7">
        <f t="shared" ref="K67" si="113">J67*L67</f>
        <v>0</v>
      </c>
      <c r="L67" s="7"/>
      <c r="M67" s="1">
        <f t="shared" ref="M67" si="114">L67*0.05</f>
        <v>0</v>
      </c>
    </row>
    <row r="68" spans="1:14" ht="60" customHeight="1">
      <c r="A68" s="21"/>
      <c r="B68" s="4"/>
      <c r="C68" s="8" t="s">
        <v>50</v>
      </c>
      <c r="D68" s="23" t="s">
        <v>57</v>
      </c>
      <c r="E68" s="20">
        <v>360</v>
      </c>
      <c r="F68" s="35">
        <v>3.78</v>
      </c>
      <c r="G68" s="38">
        <f t="shared" ref="G68" si="115">F68*L68</f>
        <v>0</v>
      </c>
      <c r="H68" s="38">
        <v>3.36</v>
      </c>
      <c r="I68" s="38">
        <f t="shared" ref="I68" si="116">H68*L68</f>
        <v>0</v>
      </c>
      <c r="J68" s="41">
        <v>3.15</v>
      </c>
      <c r="K68" s="7">
        <f t="shared" ref="K68" si="117">J68*L68</f>
        <v>0</v>
      </c>
      <c r="L68" s="7"/>
      <c r="M68" s="1">
        <f t="shared" ref="M68" si="118">L68*0.05</f>
        <v>0</v>
      </c>
    </row>
    <row r="69" spans="1:14" ht="60" customHeight="1">
      <c r="A69" s="21"/>
      <c r="B69" s="4"/>
      <c r="C69" s="8" t="s">
        <v>51</v>
      </c>
      <c r="D69" s="23" t="s">
        <v>57</v>
      </c>
      <c r="E69" s="20">
        <v>360</v>
      </c>
      <c r="F69" s="35">
        <v>3.78</v>
      </c>
      <c r="G69" s="38">
        <f t="shared" ref="G69" si="119">F69*L69</f>
        <v>0</v>
      </c>
      <c r="H69" s="38">
        <v>3.36</v>
      </c>
      <c r="I69" s="38">
        <f t="shared" ref="I69" si="120">H69*L69</f>
        <v>0</v>
      </c>
      <c r="J69" s="41">
        <v>3.15</v>
      </c>
      <c r="K69" s="7">
        <f t="shared" ref="K69" si="121">J69*L69</f>
        <v>0</v>
      </c>
      <c r="L69" s="7"/>
      <c r="M69" s="1">
        <f t="shared" ref="M69" si="122">L69*0.05</f>
        <v>0</v>
      </c>
    </row>
    <row r="70" spans="1:14" ht="60" customHeight="1">
      <c r="A70" s="21"/>
      <c r="B70" s="4"/>
      <c r="C70" s="8" t="s">
        <v>44</v>
      </c>
      <c r="D70" s="23" t="s">
        <v>57</v>
      </c>
      <c r="E70" s="20">
        <v>360</v>
      </c>
      <c r="F70" s="35">
        <v>3.78</v>
      </c>
      <c r="G70" s="38">
        <f t="shared" si="82"/>
        <v>0</v>
      </c>
      <c r="H70" s="38">
        <v>3.36</v>
      </c>
      <c r="I70" s="38">
        <f t="shared" si="83"/>
        <v>0</v>
      </c>
      <c r="J70" s="41">
        <v>3.15</v>
      </c>
      <c r="K70" s="7">
        <f t="shared" ref="K70" si="123">J70*L70</f>
        <v>0</v>
      </c>
      <c r="L70" s="7"/>
      <c r="M70" s="1">
        <f t="shared" ref="M70" si="124">L70*0.05</f>
        <v>0</v>
      </c>
    </row>
    <row r="71" spans="1:14" ht="9" customHeight="1">
      <c r="A71" s="16"/>
      <c r="B71" s="16"/>
      <c r="C71" s="17"/>
      <c r="D71" s="24"/>
      <c r="E71" s="18"/>
      <c r="F71" s="43"/>
      <c r="G71" s="43"/>
      <c r="H71" s="43"/>
      <c r="I71" s="43"/>
      <c r="J71" s="43"/>
      <c r="K71" s="19"/>
      <c r="L71" s="19"/>
      <c r="N71" s="15"/>
    </row>
    <row r="72" spans="1:14" ht="21.75" customHeight="1">
      <c r="A72" s="62" t="s">
        <v>5</v>
      </c>
      <c r="B72" s="62"/>
      <c r="C72" s="62"/>
      <c r="D72" s="62"/>
      <c r="E72" s="62"/>
      <c r="F72" s="63"/>
      <c r="G72" s="62"/>
      <c r="H72" s="63"/>
      <c r="I72" s="62"/>
      <c r="J72" s="63"/>
      <c r="K72" s="62"/>
      <c r="L72" s="64"/>
    </row>
  </sheetData>
  <autoFilter ref="B15:K70"/>
  <mergeCells count="21">
    <mergeCell ref="J1:L3"/>
    <mergeCell ref="D1:H3"/>
    <mergeCell ref="A4:C4"/>
    <mergeCell ref="D4:L4"/>
    <mergeCell ref="A5:C5"/>
    <mergeCell ref="D5:L5"/>
    <mergeCell ref="N8:N9"/>
    <mergeCell ref="A72:L72"/>
    <mergeCell ref="A14:L14"/>
    <mergeCell ref="C9:D9"/>
    <mergeCell ref="A6:C6"/>
    <mergeCell ref="D6:L6"/>
    <mergeCell ref="L8:L9"/>
    <mergeCell ref="A10:A13"/>
    <mergeCell ref="L10:L13"/>
    <mergeCell ref="F12:J12"/>
    <mergeCell ref="B10:B13"/>
    <mergeCell ref="C10:C13"/>
    <mergeCell ref="D10:D13"/>
    <mergeCell ref="E10:E13"/>
    <mergeCell ref="F10:J10"/>
  </mergeCells>
  <hyperlinks>
    <hyperlink ref="A72:L72" location="Лист1!A8" display=" в начало &gt;&gt;"/>
  </hyperlinks>
  <pageMargins left="0.7" right="0.7" top="0.75" bottom="0.75" header="0.3" footer="0.3"/>
  <pageSetup paperSize="9" orientation="portrait" r:id="rId1"/>
  <ignoredErrors>
    <ignoredError sqref="C16 K16 K70:L70 F37:L37 K19:L22 K17:L17 I17 K36:L36 K31:L31 K24:L24 G17 K48:L48 C49 K53:L53 C37 C47 F47:L47 E49:L49 K35:L35 K25:L25 C18:D18 C27:D27 C25:D25 C36:D36 C35:D35 C31:D31 D49 C48:D48 D47:E47 D37:E37 C60:D60 D53 C17:D17 C24:D24 C23:D23 C22:D22 C70:D70 G18 G23 G24 G25 G27 C38:D38 G38 C39:D39 G39 C40:D40 G40 C46:D46 C41:D41 G41 C42:D42 G42 C43:D43 G43 C44:D44 G44 C45:D45 G45 G46 C50:D50 G50 G53 C55:D55 G55 C56:D56 G56 C57:D57 G57 C58:D58 G58 G60 C61:D61 G61 C62:D62 G62 C64:D64 G64 C65:D65 G65 C67:D67 G67 C68:D68 G68 C69:D69 G69 G70 I18 I23 I24 I25 I27 I38 I39 I40 I41 I42 I43 I44 I45 I46 I50 I53 I55 I56 I57 I58 I60 I61 I62 I64 I65 I67 I68 I69 I70 K18:L18 K23:L23 K27:L27 K38:L38 K39:L39 K40:L40 K41:L41 K42:L42 K43:L43 K44:L44 K45:L45 K46:L46 K50:L50 K55:L55 K56:L56 K57:L57 K58:L58 K60:L60 K61:L61 K62:L62 K64:L64 K65:L65 K67:L67 K68:L68 K69:L69 G48 I48 C19:D19 G19 C20:D20 G20 G31 G35 I19 I20 I31 I35 C21:D21 G21 G22 G36 I21 I22 I3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Вазген</dc:creator>
  <cp:lastModifiedBy>Andre-PC</cp:lastModifiedBy>
  <cp:lastPrinted>2019-04-30T08:27:36Z</cp:lastPrinted>
  <dcterms:created xsi:type="dcterms:W3CDTF">2019-01-16T12:14:31Z</dcterms:created>
  <dcterms:modified xsi:type="dcterms:W3CDTF">2023-06-01T09:36:11Z</dcterms:modified>
</cp:coreProperties>
</file>