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360" windowWidth="15570" windowHeight="7455"/>
  </bookViews>
  <sheets>
    <sheet name="Лист1" sheetId="1" r:id="rId1"/>
    <sheet name="Лист2" sheetId="2" r:id="rId2"/>
    <sheet name="Лист3" sheetId="3" r:id="rId3"/>
  </sheets>
  <externalReferences>
    <externalReference r:id="rId4"/>
  </externalReferences>
  <definedNames>
    <definedName name="_xlnm._FilterDatabase" localSheetId="0" hidden="1">Лист1!$B$14:$K$139</definedName>
    <definedName name="Вес_заказа">'[1]бланк заказа'!$F$307</definedName>
    <definedName name="Цена_0">2000</definedName>
    <definedName name="цена_1">1440</definedName>
    <definedName name="цена_2">1280</definedName>
    <definedName name="цена_3">1240</definedName>
  </definedNames>
  <calcPr calcId="125725" refMode="R1C1"/>
</workbook>
</file>

<file path=xl/calcChain.xml><?xml version="1.0" encoding="utf-8"?>
<calcChain xmlns="http://schemas.openxmlformats.org/spreadsheetml/2006/main">
  <c r="H126" i="1"/>
  <c r="F126"/>
  <c r="H125"/>
  <c r="F125"/>
  <c r="H31"/>
  <c r="F31"/>
  <c r="H87"/>
  <c r="F87"/>
  <c r="H86"/>
  <c r="F86"/>
  <c r="H92"/>
  <c r="F92"/>
  <c r="H81"/>
  <c r="F81"/>
  <c r="H72"/>
  <c r="F72"/>
  <c r="H71"/>
  <c r="F71"/>
  <c r="H66"/>
  <c r="F66"/>
  <c r="H21"/>
  <c r="F21"/>
  <c r="H20"/>
  <c r="F20"/>
  <c r="H15"/>
  <c r="F15"/>
  <c r="H133" l="1"/>
  <c r="F133"/>
  <c r="H132"/>
  <c r="F132"/>
  <c r="H131"/>
  <c r="F131"/>
  <c r="H130"/>
  <c r="F130"/>
  <c r="H128"/>
  <c r="F128"/>
  <c r="H102"/>
  <c r="F102"/>
  <c r="H100"/>
  <c r="F100"/>
  <c r="H96"/>
  <c r="F96"/>
  <c r="H95"/>
  <c r="F95"/>
  <c r="H73"/>
  <c r="F73"/>
  <c r="H52"/>
  <c r="F52"/>
  <c r="H50"/>
  <c r="F50"/>
  <c r="H48"/>
  <c r="F48"/>
  <c r="H46"/>
  <c r="F46"/>
  <c r="H44"/>
  <c r="F44"/>
  <c r="H43"/>
  <c r="F43"/>
  <c r="H33"/>
  <c r="F33"/>
  <c r="H32"/>
  <c r="F32"/>
  <c r="H30"/>
  <c r="F30"/>
  <c r="H255"/>
  <c r="F255"/>
  <c r="H254"/>
  <c r="F254"/>
  <c r="H253"/>
  <c r="F253"/>
  <c r="H252"/>
  <c r="F252"/>
  <c r="H251"/>
  <c r="F251"/>
  <c r="H250"/>
  <c r="F250"/>
  <c r="H249"/>
  <c r="F249"/>
  <c r="H248"/>
  <c r="F248"/>
  <c r="H247"/>
  <c r="F247"/>
  <c r="H246"/>
  <c r="F246"/>
  <c r="H245"/>
  <c r="F245"/>
  <c r="H244"/>
  <c r="F244"/>
  <c r="H243"/>
  <c r="F243"/>
  <c r="H242"/>
  <c r="F242"/>
  <c r="H241"/>
  <c r="F241"/>
  <c r="H240"/>
  <c r="F240"/>
  <c r="H239"/>
  <c r="F239"/>
  <c r="H238"/>
  <c r="F238"/>
  <c r="H237"/>
  <c r="F237"/>
  <c r="H236"/>
  <c r="F236"/>
  <c r="H235"/>
  <c r="F235"/>
  <c r="H234"/>
  <c r="F234"/>
  <c r="H233"/>
  <c r="F233"/>
  <c r="H232"/>
  <c r="F232"/>
  <c r="H231"/>
  <c r="F231"/>
  <c r="H230"/>
  <c r="F230"/>
  <c r="H229"/>
  <c r="F229"/>
  <c r="H228"/>
  <c r="F228"/>
  <c r="H227"/>
  <c r="F227"/>
  <c r="H226"/>
  <c r="F226"/>
  <c r="H225"/>
  <c r="F225"/>
  <c r="H224"/>
  <c r="F224"/>
  <c r="H223"/>
  <c r="F223"/>
  <c r="H222"/>
  <c r="F222"/>
  <c r="H221"/>
  <c r="F221"/>
  <c r="H220"/>
  <c r="F220"/>
  <c r="H219"/>
  <c r="F219"/>
  <c r="H218"/>
  <c r="F218"/>
  <c r="H217"/>
  <c r="F217"/>
  <c r="H216"/>
  <c r="F216"/>
  <c r="H215"/>
  <c r="F215"/>
  <c r="H214"/>
  <c r="F214"/>
  <c r="H213"/>
  <c r="F213"/>
  <c r="H212"/>
  <c r="F212"/>
  <c r="H211"/>
  <c r="F211"/>
  <c r="H210"/>
  <c r="F210"/>
  <c r="H209"/>
  <c r="F209"/>
  <c r="H208"/>
  <c r="F208"/>
  <c r="H207"/>
  <c r="F207"/>
  <c r="H206"/>
  <c r="F206"/>
  <c r="H205"/>
  <c r="F205"/>
  <c r="H204"/>
  <c r="F204"/>
  <c r="H203"/>
  <c r="F203"/>
  <c r="H202"/>
  <c r="F202"/>
  <c r="H201"/>
  <c r="F201"/>
  <c r="H200"/>
  <c r="F200"/>
  <c r="H199"/>
  <c r="F199"/>
  <c r="H198"/>
  <c r="F198"/>
  <c r="H197"/>
  <c r="F197"/>
  <c r="H195"/>
  <c r="F195"/>
  <c r="H194"/>
  <c r="F194"/>
  <c r="H192"/>
  <c r="F192"/>
  <c r="H191"/>
  <c r="F191"/>
  <c r="H189"/>
  <c r="F189"/>
  <c r="H188"/>
  <c r="F188"/>
  <c r="H186"/>
  <c r="F186"/>
  <c r="H185"/>
  <c r="F185"/>
  <c r="H184"/>
  <c r="F184"/>
  <c r="H182"/>
  <c r="F182"/>
  <c r="H181"/>
  <c r="F181"/>
  <c r="H180"/>
  <c r="F180"/>
  <c r="H179"/>
  <c r="F179"/>
  <c r="H178"/>
  <c r="F178"/>
  <c r="H177"/>
  <c r="F177"/>
  <c r="H176"/>
  <c r="F176"/>
  <c r="H175"/>
  <c r="F175"/>
  <c r="H174"/>
  <c r="F174"/>
  <c r="H173"/>
  <c r="F173"/>
  <c r="H172"/>
  <c r="F172"/>
  <c r="H171"/>
  <c r="F171"/>
  <c r="H170"/>
  <c r="F170"/>
  <c r="H168"/>
  <c r="F168"/>
  <c r="H167"/>
  <c r="F167"/>
  <c r="H166"/>
  <c r="F166"/>
  <c r="H165"/>
  <c r="F165"/>
  <c r="H163"/>
  <c r="F163"/>
  <c r="H162"/>
  <c r="F162"/>
  <c r="H161"/>
  <c r="F161"/>
  <c r="H160"/>
  <c r="F160"/>
  <c r="H159"/>
  <c r="F159"/>
  <c r="H158"/>
  <c r="F158"/>
  <c r="H157"/>
  <c r="F157"/>
  <c r="H155"/>
  <c r="F155"/>
  <c r="H154"/>
  <c r="F154"/>
  <c r="H153"/>
  <c r="F153"/>
  <c r="H152"/>
  <c r="F152"/>
  <c r="H150"/>
  <c r="F150"/>
  <c r="H149"/>
  <c r="F149"/>
  <c r="H148"/>
  <c r="F148"/>
  <c r="H147"/>
  <c r="F147"/>
  <c r="H145"/>
  <c r="F145"/>
  <c r="H144"/>
  <c r="F144"/>
  <c r="H143"/>
  <c r="F143"/>
  <c r="H142"/>
  <c r="F142"/>
  <c r="H141"/>
  <c r="F141"/>
  <c r="H140"/>
  <c r="F140"/>
  <c r="H138"/>
  <c r="F138"/>
  <c r="H137"/>
  <c r="F137"/>
  <c r="H135"/>
  <c r="F135"/>
  <c r="H129"/>
  <c r="F129"/>
  <c r="H123"/>
  <c r="F123"/>
  <c r="H122"/>
  <c r="F122"/>
  <c r="H121"/>
  <c r="F121"/>
  <c r="H119"/>
  <c r="F119"/>
  <c r="H117"/>
  <c r="F117"/>
  <c r="H112"/>
  <c r="F112"/>
  <c r="H111"/>
  <c r="F111"/>
  <c r="H110"/>
  <c r="F110"/>
  <c r="H109"/>
  <c r="F109"/>
  <c r="H108"/>
  <c r="F108"/>
  <c r="H107"/>
  <c r="F107"/>
  <c r="H106"/>
  <c r="F106"/>
  <c r="H105"/>
  <c r="F105"/>
  <c r="H104"/>
  <c r="F104"/>
  <c r="H101"/>
  <c r="F101"/>
  <c r="H98"/>
  <c r="F98"/>
  <c r="H94"/>
  <c r="F94"/>
  <c r="H93"/>
  <c r="F93"/>
  <c r="H91"/>
  <c r="F91"/>
  <c r="H90"/>
  <c r="F90"/>
  <c r="H85"/>
  <c r="F85"/>
  <c r="H84"/>
  <c r="F84"/>
  <c r="H83"/>
  <c r="F83"/>
  <c r="H82"/>
  <c r="F82"/>
  <c r="H80"/>
  <c r="F80"/>
  <c r="H79"/>
  <c r="F79"/>
  <c r="H78"/>
  <c r="F78"/>
  <c r="H77"/>
  <c r="F77"/>
  <c r="H76"/>
  <c r="F76"/>
  <c r="H75"/>
  <c r="F75"/>
  <c r="H70"/>
  <c r="F70"/>
  <c r="H69"/>
  <c r="F69"/>
  <c r="H68"/>
  <c r="F68"/>
  <c r="H67"/>
  <c r="F67"/>
  <c r="H65"/>
  <c r="F65"/>
  <c r="H64"/>
  <c r="F64"/>
  <c r="H61"/>
  <c r="F61"/>
  <c r="H58"/>
  <c r="F58"/>
  <c r="H56"/>
  <c r="F56"/>
  <c r="H55"/>
  <c r="F55"/>
  <c r="H54"/>
  <c r="F54"/>
  <c r="H41"/>
  <c r="F41"/>
  <c r="H40"/>
  <c r="F40"/>
  <c r="H38"/>
  <c r="F38"/>
  <c r="H37"/>
  <c r="F37"/>
  <c r="H29"/>
  <c r="F29"/>
  <c r="H27"/>
  <c r="F27"/>
  <c r="H25"/>
  <c r="F25"/>
  <c r="H24"/>
  <c r="F24"/>
  <c r="H23"/>
  <c r="F23"/>
  <c r="H22"/>
  <c r="F22"/>
  <c r="H19"/>
  <c r="F19"/>
  <c r="H18"/>
  <c r="F18"/>
  <c r="H17"/>
  <c r="F17"/>
  <c r="H16"/>
  <c r="F16"/>
  <c r="L242"/>
  <c r="J242"/>
  <c r="L233"/>
  <c r="J233"/>
  <c r="L254"/>
  <c r="J254"/>
  <c r="L252"/>
  <c r="J252"/>
  <c r="L249"/>
  <c r="J249"/>
  <c r="L251"/>
  <c r="J251"/>
  <c r="L250"/>
  <c r="J250"/>
  <c r="L246"/>
  <c r="J246"/>
  <c r="L219"/>
  <c r="J219"/>
  <c r="L216"/>
  <c r="J216"/>
  <c r="L215"/>
  <c r="J215"/>
  <c r="L253"/>
  <c r="J253"/>
  <c r="L255"/>
  <c r="J255"/>
  <c r="L248"/>
  <c r="J248"/>
  <c r="L235"/>
  <c r="J235"/>
  <c r="L237"/>
  <c r="J237"/>
  <c r="L227"/>
  <c r="J227"/>
  <c r="L228"/>
  <c r="J228"/>
  <c r="L243"/>
  <c r="J243"/>
  <c r="L247"/>
  <c r="J247"/>
  <c r="L245"/>
  <c r="J245"/>
  <c r="L244"/>
  <c r="J244"/>
  <c r="L238"/>
  <c r="J238"/>
  <c r="L241"/>
  <c r="J241"/>
  <c r="L240"/>
  <c r="J240"/>
  <c r="L239"/>
  <c r="J239"/>
  <c r="L236"/>
  <c r="J236"/>
  <c r="L234"/>
  <c r="J234"/>
  <c r="L232"/>
  <c r="J232"/>
  <c r="L231"/>
  <c r="J231"/>
  <c r="L230"/>
  <c r="J230"/>
  <c r="L229"/>
  <c r="J229"/>
  <c r="L226"/>
  <c r="J226"/>
  <c r="L210"/>
  <c r="J210"/>
  <c r="L225"/>
  <c r="J225"/>
  <c r="L224"/>
  <c r="J224"/>
  <c r="L223"/>
  <c r="J223"/>
  <c r="L222"/>
  <c r="J222"/>
  <c r="L220"/>
  <c r="J220"/>
  <c r="L214"/>
  <c r="J214"/>
  <c r="L218"/>
  <c r="J218"/>
  <c r="L221"/>
  <c r="J221"/>
  <c r="L217"/>
  <c r="J217"/>
  <c r="L213"/>
  <c r="J213"/>
  <c r="L212"/>
  <c r="J212"/>
  <c r="L211"/>
  <c r="J211"/>
  <c r="L209"/>
  <c r="J209"/>
  <c r="L208"/>
  <c r="J208"/>
  <c r="L207"/>
  <c r="J207"/>
  <c r="L205"/>
  <c r="J205"/>
  <c r="L204"/>
  <c r="J204"/>
  <c r="L203"/>
  <c r="J203"/>
  <c r="L202"/>
  <c r="J202"/>
  <c r="L206"/>
  <c r="J206"/>
  <c r="L200"/>
  <c r="J200"/>
  <c r="L201"/>
  <c r="J201"/>
  <c r="L199"/>
  <c r="J199"/>
  <c r="L198"/>
  <c r="J198"/>
  <c r="L114"/>
  <c r="J114"/>
  <c r="H114"/>
  <c r="F114"/>
  <c r="J170" l="1"/>
  <c r="L170"/>
  <c r="J171"/>
  <c r="L171"/>
  <c r="J172"/>
  <c r="L172"/>
  <c r="J173"/>
  <c r="L173"/>
  <c r="J174"/>
  <c r="L174"/>
  <c r="L179"/>
  <c r="J179"/>
  <c r="L178"/>
  <c r="J178"/>
  <c r="L177"/>
  <c r="J177"/>
  <c r="L176"/>
  <c r="J176"/>
  <c r="L175"/>
  <c r="J175"/>
  <c r="L185"/>
  <c r="J185"/>
  <c r="L184"/>
  <c r="J184"/>
  <c r="L182"/>
  <c r="J182"/>
  <c r="L181"/>
  <c r="J181"/>
  <c r="L180"/>
  <c r="J180"/>
  <c r="L192"/>
  <c r="J192"/>
  <c r="L191"/>
  <c r="J191"/>
  <c r="L189"/>
  <c r="J189"/>
  <c r="L188"/>
  <c r="J188"/>
  <c r="L186"/>
  <c r="J186"/>
  <c r="L165"/>
  <c r="J165"/>
  <c r="L163"/>
  <c r="J163"/>
  <c r="L162"/>
  <c r="J162"/>
  <c r="L161"/>
  <c r="J161"/>
  <c r="L160"/>
  <c r="J160"/>
  <c r="L159"/>
  <c r="J159"/>
  <c r="L158"/>
  <c r="J158"/>
  <c r="L157"/>
  <c r="J157"/>
  <c r="L194"/>
  <c r="J194"/>
  <c r="L168"/>
  <c r="J168"/>
  <c r="L167"/>
  <c r="J167"/>
  <c r="L166"/>
  <c r="J166"/>
  <c r="L153"/>
  <c r="J153"/>
  <c r="L152"/>
  <c r="J152"/>
  <c r="L195"/>
  <c r="J195"/>
  <c r="L155"/>
  <c r="J155"/>
  <c r="L154"/>
  <c r="J154"/>
  <c r="L150"/>
  <c r="J150"/>
  <c r="L149"/>
  <c r="J149"/>
  <c r="L148"/>
  <c r="J148"/>
  <c r="L147"/>
  <c r="J147"/>
  <c r="L145"/>
  <c r="J145"/>
  <c r="L144"/>
  <c r="J144"/>
  <c r="L141"/>
  <c r="J141"/>
  <c r="L140"/>
  <c r="J140"/>
  <c r="L143"/>
  <c r="J143"/>
  <c r="L142"/>
  <c r="J142"/>
  <c r="L104" l="1"/>
  <c r="J104"/>
  <c r="L82"/>
  <c r="J82"/>
  <c r="L77"/>
  <c r="J77"/>
  <c r="L56"/>
  <c r="J56"/>
  <c r="L15"/>
  <c r="J15"/>
  <c r="L24"/>
  <c r="J24"/>
  <c r="L25"/>
  <c r="J25"/>
  <c r="L17"/>
  <c r="J17"/>
  <c r="L18"/>
  <c r="J18"/>
  <c r="L79"/>
  <c r="J79"/>
  <c r="L76" l="1"/>
  <c r="J76"/>
  <c r="L80"/>
  <c r="J80"/>
  <c r="L84"/>
  <c r="J84"/>
  <c r="L83"/>
  <c r="J83"/>
  <c r="L197"/>
  <c r="J197"/>
  <c r="L106"/>
  <c r="J106"/>
  <c r="L101"/>
  <c r="J101"/>
  <c r="L115"/>
  <c r="J115"/>
  <c r="H115"/>
  <c r="F115"/>
  <c r="L119"/>
  <c r="J119"/>
  <c r="L117"/>
  <c r="J117"/>
  <c r="L112"/>
  <c r="J112"/>
  <c r="L111"/>
  <c r="J111"/>
  <c r="L110"/>
  <c r="J110"/>
  <c r="L107"/>
  <c r="J107"/>
  <c r="L105"/>
  <c r="J105"/>
  <c r="L108"/>
  <c r="J108"/>
  <c r="L109"/>
  <c r="J109"/>
  <c r="L41"/>
  <c r="J41"/>
  <c r="L40"/>
  <c r="J40"/>
  <c r="L58" l="1"/>
  <c r="J58"/>
  <c r="L46"/>
  <c r="J46"/>
  <c r="L87"/>
  <c r="J87"/>
  <c r="L86"/>
  <c r="J86"/>
  <c r="L81"/>
  <c r="J81"/>
  <c r="L128"/>
  <c r="J128"/>
  <c r="L100"/>
  <c r="J100"/>
  <c r="L20"/>
  <c r="J20"/>
  <c r="L60"/>
  <c r="J60"/>
  <c r="H60"/>
  <c r="F60"/>
  <c r="L21"/>
  <c r="J21"/>
  <c r="L48"/>
  <c r="J48"/>
  <c r="L133"/>
  <c r="J133"/>
  <c r="L131"/>
  <c r="J131"/>
  <c r="L44"/>
  <c r="J44"/>
  <c r="L43"/>
  <c r="J43"/>
  <c r="L52"/>
  <c r="J52"/>
  <c r="L50"/>
  <c r="J50"/>
  <c r="L35"/>
  <c r="J35"/>
  <c r="H35"/>
  <c r="F35"/>
  <c r="L34"/>
  <c r="J34"/>
  <c r="H34"/>
  <c r="F34"/>
  <c r="L33"/>
  <c r="J33"/>
  <c r="L31"/>
  <c r="J31"/>
  <c r="L30"/>
  <c r="J30"/>
  <c r="L94" l="1"/>
  <c r="J94"/>
  <c r="L129"/>
  <c r="J129"/>
  <c r="L138"/>
  <c r="J138"/>
  <c r="L137"/>
  <c r="J137"/>
  <c r="L122"/>
  <c r="J122"/>
  <c r="L61"/>
  <c r="J61"/>
  <c r="L23"/>
  <c r="J23"/>
  <c r="L16"/>
  <c r="J16"/>
  <c r="L85"/>
  <c r="J85"/>
  <c r="L78"/>
  <c r="J78"/>
  <c r="L123"/>
  <c r="J123"/>
  <c r="L75"/>
  <c r="J75"/>
  <c r="L29"/>
  <c r="J29"/>
  <c r="L19"/>
  <c r="J19"/>
  <c r="L55"/>
  <c r="J55"/>
  <c r="L93"/>
  <c r="J93"/>
  <c r="L98"/>
  <c r="J98"/>
  <c r="L121"/>
  <c r="J121"/>
  <c r="L32"/>
  <c r="J32"/>
  <c r="L27"/>
  <c r="J27"/>
  <c r="L54"/>
  <c r="J54"/>
  <c r="L22"/>
  <c r="J22"/>
  <c r="L132"/>
  <c r="J132"/>
  <c r="L102"/>
  <c r="J102"/>
  <c r="L135"/>
  <c r="J135"/>
  <c r="L37"/>
  <c r="J37"/>
  <c r="L38"/>
  <c r="J38"/>
  <c r="L125" l="1"/>
  <c r="J125"/>
  <c r="L95"/>
  <c r="J95"/>
  <c r="L92"/>
  <c r="J92"/>
  <c r="L130"/>
  <c r="J130"/>
  <c r="L96"/>
  <c r="J96"/>
  <c r="L91"/>
  <c r="J91"/>
  <c r="L90"/>
  <c r="J90"/>
  <c r="L89"/>
  <c r="J89"/>
  <c r="H89"/>
  <c r="F89"/>
  <c r="L126"/>
  <c r="J126"/>
  <c r="G9" l="1"/>
  <c r="E9"/>
  <c r="L73" l="1"/>
  <c r="J73"/>
  <c r="L72"/>
  <c r="J72"/>
  <c r="L71"/>
  <c r="J71"/>
  <c r="L70"/>
  <c r="J70"/>
  <c r="L69"/>
  <c r="J69"/>
  <c r="L68"/>
  <c r="J68"/>
  <c r="L67"/>
  <c r="J67"/>
  <c r="L66"/>
  <c r="J66"/>
  <c r="L65"/>
  <c r="J65"/>
  <c r="L64"/>
  <c r="J64"/>
  <c r="I9" s="1"/>
  <c r="K8" l="1"/>
</calcChain>
</file>

<file path=xl/sharedStrings.xml><?xml version="1.0" encoding="utf-8"?>
<sst xmlns="http://schemas.openxmlformats.org/spreadsheetml/2006/main" count="441" uniqueCount="246">
  <si>
    <t>Картинка</t>
  </si>
  <si>
    <t>Артикул</t>
  </si>
  <si>
    <t>Наименование</t>
  </si>
  <si>
    <t>Общий вес заказа (кг.):</t>
  </si>
  <si>
    <t>13780</t>
  </si>
  <si>
    <t>50290</t>
  </si>
  <si>
    <t>53210</t>
  </si>
  <si>
    <t>90000</t>
  </si>
  <si>
    <t>90030</t>
  </si>
  <si>
    <t xml:space="preserve">Контактный телефон:  </t>
  </si>
  <si>
    <t xml:space="preserve">Бланк заказа:  </t>
  </si>
  <si>
    <t>30050</t>
  </si>
  <si>
    <t>50220</t>
  </si>
  <si>
    <t>50430</t>
  </si>
  <si>
    <t>60300</t>
  </si>
  <si>
    <t>60100</t>
  </si>
  <si>
    <t>60150</t>
  </si>
  <si>
    <t>90070</t>
  </si>
  <si>
    <t>53230</t>
  </si>
  <si>
    <t>03890</t>
  </si>
  <si>
    <t>10020</t>
  </si>
  <si>
    <t>90050</t>
  </si>
  <si>
    <r>
      <rPr>
        <sz val="11"/>
        <color theme="1"/>
        <rFont val="Arial"/>
        <family val="2"/>
        <charset val="204"/>
      </rPr>
      <t xml:space="preserve">Цена (руб.) </t>
    </r>
    <r>
      <rPr>
        <sz val="12"/>
        <color theme="1"/>
        <rFont val="Arial"/>
        <family val="2"/>
        <charset val="204"/>
      </rPr>
      <t xml:space="preserve">             </t>
    </r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30</t>
    </r>
    <r>
      <rPr>
        <sz val="12"/>
        <color theme="1"/>
        <rFont val="Arial"/>
        <family val="2"/>
        <charset val="204"/>
      </rPr>
      <t xml:space="preserve"> </t>
    </r>
    <r>
      <rPr>
        <sz val="11"/>
        <color theme="1"/>
        <rFont val="Arial"/>
        <family val="2"/>
        <charset val="204"/>
      </rPr>
      <t>кг</t>
    </r>
  </si>
  <si>
    <r>
      <rPr>
        <sz val="11"/>
        <color theme="1"/>
        <rFont val="Arial"/>
        <family val="2"/>
        <charset val="204"/>
      </rPr>
      <t xml:space="preserve">Цена (руб.) </t>
    </r>
    <r>
      <rPr>
        <sz val="12"/>
        <color theme="1"/>
        <rFont val="Arial"/>
        <family val="2"/>
        <charset val="204"/>
      </rPr>
      <t xml:space="preserve">                  </t>
    </r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</si>
  <si>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rPr>
        <sz val="11"/>
        <color theme="1"/>
        <rFont val="Arial"/>
        <family val="2"/>
        <charset val="204"/>
      </rPr>
      <t xml:space="preserve">Цена (руб.) </t>
    </r>
    <r>
      <rPr>
        <sz val="12"/>
        <color theme="1"/>
        <rFont val="Arial"/>
        <family val="2"/>
        <charset val="204"/>
      </rPr>
      <t xml:space="preserve">              </t>
    </r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</si>
  <si>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Всего заказано на сумму </t>
    </r>
    <r>
      <rPr>
        <sz val="12"/>
        <rFont val="Arial"/>
        <family val="2"/>
        <charset val="204"/>
      </rPr>
      <t>(в рублях)</t>
    </r>
    <r>
      <rPr>
        <b/>
        <sz val="12"/>
        <rFont val="Arial"/>
        <family val="2"/>
        <charset val="204"/>
      </rPr>
      <t>:</t>
    </r>
  </si>
  <si>
    <t>кг</t>
  </si>
  <si>
    <r>
      <rPr>
        <sz val="12"/>
        <color theme="1"/>
        <rFont val="Arial"/>
        <family val="2"/>
        <charset val="204"/>
      </rPr>
      <t xml:space="preserve">Магазин «Бисер, Бусинка, Страз» </t>
    </r>
    <r>
      <rPr>
        <sz val="10"/>
        <color theme="1"/>
        <rFont val="Arial"/>
        <family val="2"/>
        <charset val="204"/>
      </rPr>
      <t xml:space="preserve">                                                                           чешский бисер оптом, с доставкой по России                                                                                                                 http://biser-businka-strass-18.com                                                                                         http://okeanbusin.ru</t>
    </r>
  </si>
  <si>
    <r>
      <rPr>
        <sz val="12"/>
        <color theme="1"/>
        <rFont val="Arial"/>
        <family val="2"/>
        <charset val="204"/>
      </rPr>
      <t>опт: +7 499 157-6590                        опт: +7 499 157-3151</t>
    </r>
    <r>
      <rPr>
        <sz val="10"/>
        <color theme="1"/>
        <rFont val="Arial"/>
        <family val="2"/>
        <charset val="204"/>
      </rPr>
      <t xml:space="preserve">                                       </t>
    </r>
    <r>
      <rPr>
        <sz val="11"/>
        <color theme="1"/>
        <rFont val="Arial"/>
        <family val="2"/>
        <charset val="204"/>
      </rPr>
      <t xml:space="preserve">заказ отправлять на: </t>
    </r>
    <r>
      <rPr>
        <sz val="11"/>
        <color rgb="FF0070C0"/>
        <rFont val="Arial"/>
        <family val="2"/>
        <charset val="204"/>
      </rPr>
      <t>optotdel18@yandex.ru</t>
    </r>
  </si>
  <si>
    <r>
      <t xml:space="preserve"> размер № 6 (4.1мм),                       </t>
    </r>
    <r>
      <rPr>
        <b/>
        <sz val="12"/>
        <color theme="1"/>
        <rFont val="Arial"/>
        <family val="2"/>
        <charset val="204"/>
      </rPr>
      <t>1-й сорт</t>
    </r>
    <r>
      <rPr>
        <sz val="12"/>
        <color theme="1"/>
        <rFont val="Arial"/>
        <family val="2"/>
        <charset val="204"/>
      </rPr>
      <t>, фасовка: 50 гр.</t>
    </r>
  </si>
  <si>
    <r>
      <t xml:space="preserve">размер № 8 (2.9мм),                                   </t>
    </r>
    <r>
      <rPr>
        <b/>
        <sz val="12"/>
        <color theme="1"/>
        <rFont val="Arial"/>
        <family val="2"/>
        <charset val="204"/>
      </rPr>
      <t>1-й сорт</t>
    </r>
    <r>
      <rPr>
        <sz val="12"/>
        <color theme="1"/>
        <rFont val="Arial"/>
        <family val="2"/>
        <charset val="204"/>
      </rPr>
      <t>, фасовка: 50 гр.</t>
    </r>
  </si>
  <si>
    <t>Бисер № 6</t>
  </si>
  <si>
    <t>Бисер № 8</t>
  </si>
  <si>
    <t xml:space="preserve"> в начало &gt;&gt;</t>
  </si>
  <si>
    <r>
      <t xml:space="preserve">50. Бисер с полосками </t>
    </r>
    <r>
      <rPr>
        <sz val="12"/>
        <rFont val="Arial"/>
        <family val="2"/>
        <charset val="204"/>
      </rPr>
      <t>(Striped)</t>
    </r>
  </si>
  <si>
    <r>
      <t xml:space="preserve">01. Прозрачный </t>
    </r>
    <r>
      <rPr>
        <sz val="12"/>
        <rFont val="Arial"/>
        <family val="2"/>
        <charset val="204"/>
      </rPr>
      <t>(Natural transparent)</t>
    </r>
  </si>
  <si>
    <r>
      <t xml:space="preserve">02. Огонек </t>
    </r>
    <r>
      <rPr>
        <sz val="12"/>
        <rFont val="Arial"/>
        <family val="2"/>
        <charset val="204"/>
      </rPr>
      <t>(Transparent - Silver lined)</t>
    </r>
  </si>
  <si>
    <r>
      <t xml:space="preserve">11. Керамический блестящий </t>
    </r>
    <r>
      <rPr>
        <sz val="12"/>
        <rFont val="Arial"/>
        <family val="2"/>
        <charset val="204"/>
      </rPr>
      <t>(Opaque lustered)</t>
    </r>
  </si>
  <si>
    <r>
      <t xml:space="preserve">03. Керамика </t>
    </r>
    <r>
      <rPr>
        <sz val="12"/>
        <rFont val="Arial"/>
        <family val="2"/>
        <charset val="204"/>
      </rPr>
      <t>(Natural opague)</t>
    </r>
  </si>
  <si>
    <t>37149</t>
  </si>
  <si>
    <t>93300</t>
  </si>
  <si>
    <t>93300m</t>
  </si>
  <si>
    <t>33710</t>
  </si>
  <si>
    <t>81016</t>
  </si>
  <si>
    <t>11028</t>
  </si>
  <si>
    <t>48020</t>
  </si>
  <si>
    <t>58210</t>
  </si>
  <si>
    <t>37132</t>
  </si>
  <si>
    <t>85066</t>
  </si>
  <si>
    <t>57220</t>
  </si>
  <si>
    <t>18581</t>
  </si>
  <si>
    <t>47102</t>
  </si>
  <si>
    <t>08228</t>
  </si>
  <si>
    <t>07331</t>
  </si>
  <si>
    <t>18586</t>
  </si>
  <si>
    <t>07631</t>
  </si>
  <si>
    <t>47010</t>
  </si>
  <si>
    <t>78102</t>
  </si>
  <si>
    <t>47185</t>
  </si>
  <si>
    <t>97030</t>
  </si>
  <si>
    <t>52240</t>
  </si>
  <si>
    <t>57430</t>
  </si>
  <si>
    <t>02251</t>
  </si>
  <si>
    <t>17050</t>
  </si>
  <si>
    <t>47112</t>
  </si>
  <si>
    <t>16992</t>
  </si>
  <si>
    <t>29980</t>
  </si>
  <si>
    <t>37185</t>
  </si>
  <si>
    <t>17140</t>
  </si>
  <si>
    <t xml:space="preserve"> размер № 6 (4.1мм),                       2-й сорт, фасовка: 500 гр.</t>
  </si>
  <si>
    <t>93190</t>
  </si>
  <si>
    <t>58430</t>
  </si>
  <si>
    <t>68020</t>
  </si>
  <si>
    <t>88110</t>
  </si>
  <si>
    <t>98170</t>
  </si>
  <si>
    <t>37173</t>
  </si>
  <si>
    <t>37128</t>
  </si>
  <si>
    <t>58205</t>
  </si>
  <si>
    <t>46205</t>
  </si>
  <si>
    <t>49102</t>
  </si>
  <si>
    <t>57120</t>
  </si>
  <si>
    <t>46102</t>
  </si>
  <si>
    <t>57102</t>
  </si>
  <si>
    <t>57060</t>
  </si>
  <si>
    <t>97070</t>
  </si>
  <si>
    <t>97090</t>
  </si>
  <si>
    <t>68102</t>
  </si>
  <si>
    <t>23980m</t>
  </si>
  <si>
    <r>
      <t>размер № 8 (2.9мм),                                   1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</si>
  <si>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t>67150</t>
  </si>
  <si>
    <t>38359</t>
  </si>
  <si>
    <t>38398</t>
  </si>
  <si>
    <t>38318</t>
  </si>
  <si>
    <t>38327</t>
  </si>
  <si>
    <t>38328</t>
  </si>
  <si>
    <t>38336</t>
  </si>
  <si>
    <t>38358</t>
  </si>
  <si>
    <t>38342</t>
  </si>
  <si>
    <t>38362</t>
  </si>
  <si>
    <t>08328</t>
  </si>
  <si>
    <t>16165</t>
  </si>
  <si>
    <t>18303</t>
  </si>
  <si>
    <t>38381</t>
  </si>
  <si>
    <t>18565m</t>
  </si>
  <si>
    <t>67030</t>
  </si>
  <si>
    <t>27060</t>
  </si>
  <si>
    <t>37050</t>
  </si>
  <si>
    <t>17090</t>
  </si>
  <si>
    <t>87060</t>
  </si>
  <si>
    <t>18595m</t>
  </si>
  <si>
    <t>17059</t>
  </si>
  <si>
    <t>38316</t>
  </si>
  <si>
    <t>36050</t>
  </si>
  <si>
    <t>10140m</t>
  </si>
  <si>
    <t>91090</t>
  </si>
  <si>
    <t>38628</t>
  </si>
  <si>
    <t>61018</t>
  </si>
  <si>
    <t>10070m</t>
  </si>
  <si>
    <t>11020</t>
  </si>
  <si>
    <t>16020</t>
  </si>
  <si>
    <t>11070</t>
  </si>
  <si>
    <t>16090</t>
  </si>
  <si>
    <t>66300</t>
  </si>
  <si>
    <t>11090</t>
  </si>
  <si>
    <t>81060</t>
  </si>
  <si>
    <t>38050</t>
  </si>
  <si>
    <t>86060</t>
  </si>
  <si>
    <t>31030</t>
  </si>
  <si>
    <t>26060</t>
  </si>
  <si>
    <t>36080</t>
  </si>
  <si>
    <t>66100</t>
  </si>
  <si>
    <t>37080</t>
  </si>
  <si>
    <t>37100</t>
  </si>
  <si>
    <t>11050</t>
  </si>
  <si>
    <t>36100</t>
  </si>
  <si>
    <t>21010</t>
  </si>
  <si>
    <t>23980</t>
  </si>
  <si>
    <t>01750</t>
  </si>
  <si>
    <r>
      <t xml:space="preserve"> размер № 6 (4.1мм),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</si>
  <si>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8 (2.9мм),            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500 гр.</t>
    </r>
  </si>
  <si>
    <r>
      <t>размер № 8 (2.9мм),            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</si>
  <si>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 xml:space="preserve"> размер № 6 (4.1мм),                       </t>
    </r>
    <r>
      <rPr>
        <b/>
        <sz val="12"/>
        <rFont val="Arial"/>
        <family val="2"/>
        <charset val="204"/>
      </rPr>
      <t>1-й сорт</t>
    </r>
    <r>
      <rPr>
        <sz val="12"/>
        <rFont val="Arial"/>
        <family val="2"/>
        <charset val="204"/>
      </rPr>
      <t>, фасовка: 50 гр.</t>
    </r>
  </si>
  <si>
    <r>
      <t xml:space="preserve"> размер №9(2.6мм),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</si>
  <si>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7(3.5мм),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</si>
  <si>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№5(4.6мм),  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</si>
  <si>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4 (5.1мм),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</si>
  <si>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3 (5.6мм),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</si>
  <si>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3 (5.6мм),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 xml:space="preserve">, фасовка: 50 гр. </t>
    </r>
  </si>
  <si>
    <r>
      <t xml:space="preserve"> размер № 2 (6.1мм),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</si>
  <si>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1 (6.6мм),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</si>
  <si>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31 (7.1мм),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</si>
  <si>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33  (8,5мм),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</si>
  <si>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34  (8,5мм),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</si>
  <si>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t xml:space="preserve"> размер № 6 (4.1мм),                       Остаток 340гр.</t>
  </si>
  <si>
    <t>57129</t>
  </si>
  <si>
    <t xml:space="preserve"> размер № 6 (4.1мм),                       Остаток 450гр.</t>
  </si>
  <si>
    <t xml:space="preserve"> размер № 2 (6.1мм),                       Остаток 900гр.</t>
  </si>
  <si>
    <t xml:space="preserve"> размер № 6 (4.1мм),                       Остаток 400гр.</t>
  </si>
  <si>
    <t>57710</t>
  </si>
  <si>
    <t>68458</t>
  </si>
  <si>
    <t xml:space="preserve"> размер № 6 (4.1мм),                       Остаток 600гр.</t>
  </si>
  <si>
    <t>18328</t>
  </si>
  <si>
    <t xml:space="preserve"> размер № 6 (4.1мм),                       Остаток 300гр.</t>
  </si>
  <si>
    <t>16749</t>
  </si>
  <si>
    <t>размер № 8(2.9мм),                       Остаток 500гр.</t>
  </si>
  <si>
    <t>размер № 8(2.9мм),                       Остаток 200гр.</t>
  </si>
  <si>
    <t>34220</t>
  </si>
  <si>
    <t>16а38</t>
  </si>
  <si>
    <t xml:space="preserve"> размер № 6 (4.1мм),                       Остаток 1кг.</t>
  </si>
  <si>
    <t xml:space="preserve"> размер № 6 (4.1мм),                       Остаток 250гр.</t>
  </si>
  <si>
    <t xml:space="preserve"> размер № 6 (4.1мм),                       Остаток 180гр.</t>
  </si>
  <si>
    <t>16286</t>
  </si>
  <si>
    <t>97120</t>
  </si>
  <si>
    <t xml:space="preserve"> размер № 6 (4.1мм),                       Остаток 280гр.</t>
  </si>
  <si>
    <t>93730</t>
  </si>
  <si>
    <t xml:space="preserve"> размер № 4 (5.1мм),                       Остаток 280гр.</t>
  </si>
  <si>
    <t>17110</t>
  </si>
  <si>
    <t xml:space="preserve"> размер № 5 (4.6мм),                       Остаток 220гр.</t>
  </si>
  <si>
    <t>31080</t>
  </si>
  <si>
    <t xml:space="preserve"> размер №8 (2.9мм),                       Остаток 230гр.</t>
  </si>
  <si>
    <t>27080</t>
  </si>
  <si>
    <t xml:space="preserve"> размер № 5 (4.6мм),                       Остаток 190гр.</t>
  </si>
  <si>
    <t>13600</t>
  </si>
  <si>
    <t xml:space="preserve"> размер №8 (2.9мм),                       Остаток 190гр.</t>
  </si>
  <si>
    <t>mix 01710</t>
  </si>
  <si>
    <t>16а77</t>
  </si>
  <si>
    <t xml:space="preserve"> размер № 6 (4.1мм),                       Остаток 430гр.</t>
  </si>
  <si>
    <t>16998</t>
  </si>
  <si>
    <t xml:space="preserve"> размер №33 (8.5мм),                       Остаток 370гр.</t>
  </si>
  <si>
    <t>16728</t>
  </si>
  <si>
    <t>размер № 6(4.1мм),                       Остаток 500гр.</t>
  </si>
  <si>
    <t xml:space="preserve"> размер №8 (2.9мм),                       Остаток 220гр.</t>
  </si>
  <si>
    <t>17020</t>
  </si>
  <si>
    <t xml:space="preserve"> размер № 6 (4.1мм),                       Остаток 460гр.</t>
  </si>
  <si>
    <t xml:space="preserve"> размер № 5 (4.6мм),                       Остаток 430гр.</t>
  </si>
  <si>
    <t>38877</t>
  </si>
  <si>
    <t xml:space="preserve"> размер №8 (2.9мм),                       Остаток 500гр.</t>
  </si>
  <si>
    <t xml:space="preserve"> размер №4 (5.1мм),                       Остаток 380гр.</t>
  </si>
  <si>
    <t xml:space="preserve"> размер № 6 (4.1мм),                       Остаток 1300гр.</t>
  </si>
  <si>
    <t xml:space="preserve"> размер № 6 (4.1мм),                       Остаток 220гр.</t>
  </si>
  <si>
    <t>41010</t>
  </si>
  <si>
    <t xml:space="preserve"> размер №8 (2.9мм),                       Остаток 290гр.</t>
  </si>
  <si>
    <t>46112</t>
  </si>
  <si>
    <t xml:space="preserve"> размер №9 (2.6мм),                       Остаток 220гр.</t>
  </si>
  <si>
    <t>03331</t>
  </si>
  <si>
    <t>17070</t>
  </si>
  <si>
    <t xml:space="preserve"> размер № 7 (3.5мм),                       Остаток 430гр.</t>
  </si>
  <si>
    <t xml:space="preserve"> размер №9 (2.6мм),                       Остаток 300гр.</t>
  </si>
  <si>
    <t xml:space="preserve"> размер №33 (8.5мм),                       Остаток 250гр.</t>
  </si>
  <si>
    <t>14600</t>
  </si>
  <si>
    <t>18600</t>
  </si>
  <si>
    <t xml:space="preserve"> размер № 5 (4.6мм),                       Остаток 500гр.</t>
  </si>
  <si>
    <t>98140</t>
  </si>
  <si>
    <t>размер № 8(2.9мм),                       Остаток 230гр.</t>
  </si>
  <si>
    <t>64050</t>
  </si>
  <si>
    <t>размер № 8(2.9мм),                       Остаток 300гр.</t>
  </si>
  <si>
    <t xml:space="preserve"> размер №8 (2.9мм),                       Остаток 600гр.</t>
  </si>
  <si>
    <t>51710</t>
  </si>
  <si>
    <t>размер № 8(2.9мм),                       Остаток 180гр.</t>
  </si>
  <si>
    <t>67010</t>
  </si>
  <si>
    <t xml:space="preserve"> размер № 6 (4.1мм),                       Остаток 550гр.</t>
  </si>
  <si>
    <t xml:space="preserve"> размер № 6 (4.1мм),                       Остаток 310гр.</t>
  </si>
  <si>
    <t xml:space="preserve"> размер № 7 (3.5мм),                       Остаток 150гр.</t>
  </si>
  <si>
    <t>48102</t>
  </si>
  <si>
    <t>размер № 8(2.9мм),                       Остаток 190гр.</t>
  </si>
  <si>
    <t>размер № 8(2.9мм),                       Остаток 120гр.</t>
  </si>
  <si>
    <t>18377</t>
  </si>
  <si>
    <t>размер № 8(2.9мм),                       Остаток 290гр.</t>
  </si>
  <si>
    <t xml:space="preserve"> размер № 6 (4.1мм),                       Остаток 100гр.</t>
  </si>
  <si>
    <t>63130</t>
  </si>
  <si>
    <t>16173</t>
  </si>
  <si>
    <t>Количество товаров ограничено! Успейте купить!</t>
  </si>
  <si>
    <t>Бисер № 9</t>
  </si>
  <si>
    <t>Бисер № 7</t>
  </si>
  <si>
    <t>Бисер № 5</t>
  </si>
  <si>
    <t>Бисер № 4</t>
  </si>
  <si>
    <t>Бисер № 3</t>
  </si>
  <si>
    <t>Бисер № 2</t>
  </si>
  <si>
    <t>Бисер № 1</t>
  </si>
  <si>
    <t>Бисер № 31</t>
  </si>
  <si>
    <t>Бисер № 33</t>
  </si>
  <si>
    <t>Бисер № 34</t>
  </si>
  <si>
    <t xml:space="preserve"> mix,                                                   Остаток 430гр.</t>
  </si>
  <si>
    <r>
      <rPr>
        <b/>
        <sz val="14"/>
        <color theme="0"/>
        <rFont val="Arial"/>
        <family val="2"/>
        <charset val="204"/>
      </rPr>
      <t xml:space="preserve">Заказ  </t>
    </r>
    <r>
      <rPr>
        <b/>
        <sz val="12"/>
        <color theme="0"/>
        <rFont val="Arial"/>
        <family val="2"/>
        <charset val="204"/>
      </rPr>
      <t xml:space="preserve">          </t>
    </r>
    <r>
      <rPr>
        <sz val="11"/>
        <color theme="0"/>
        <rFont val="Arial"/>
        <family val="2"/>
        <charset val="204"/>
      </rPr>
      <t>1 ед.= 50 гр.</t>
    </r>
  </si>
  <si>
    <r>
      <t xml:space="preserve"> Бисер Preciosa </t>
    </r>
    <r>
      <rPr>
        <sz val="11"/>
        <color theme="1"/>
        <rFont val="Arial"/>
        <family val="2"/>
        <charset val="204"/>
      </rPr>
      <t>(размеры: 06/0, 08/0)</t>
    </r>
  </si>
  <si>
    <t>ФИО, организация, адрес:</t>
  </si>
</sst>
</file>

<file path=xl/styles.xml><?xml version="1.0" encoding="utf-8"?>
<styleSheet xmlns="http://schemas.openxmlformats.org/spreadsheetml/2006/main">
  <numFmts count="2">
    <numFmt numFmtId="164" formatCode="#,##0.00&quot;р.&quot;;[Red]#,##0.00&quot;р.&quot;"/>
    <numFmt numFmtId="165" formatCode="#,##0.00&quot;р.&quot;"/>
  </numFmts>
  <fonts count="28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i/>
      <sz val="9"/>
      <color rgb="FF5F2E05"/>
      <name val="Arial"/>
      <family val="2"/>
      <charset val="204"/>
    </font>
    <font>
      <sz val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Cambria"/>
      <family val="1"/>
      <charset val="204"/>
    </font>
    <font>
      <b/>
      <sz val="15"/>
      <color theme="4" tint="-0.499984740745262"/>
      <name val="Calibri"/>
      <family val="2"/>
      <charset val="204"/>
      <scheme val="minor"/>
    </font>
    <font>
      <b/>
      <sz val="11"/>
      <name val="Cambria"/>
      <family val="1"/>
      <charset val="204"/>
    </font>
    <font>
      <sz val="10"/>
      <name val="Arial Cyr"/>
      <charset val="204"/>
    </font>
    <font>
      <sz val="11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6"/>
      <name val="Arial"/>
      <family val="2"/>
      <charset val="204"/>
    </font>
    <font>
      <sz val="14"/>
      <color theme="1"/>
      <name val="Arial"/>
      <family val="2"/>
      <charset val="204"/>
    </font>
    <font>
      <sz val="11"/>
      <color rgb="FF0070C0"/>
      <name val="Arial"/>
      <family val="2"/>
      <charset val="204"/>
    </font>
    <font>
      <sz val="11"/>
      <color theme="0"/>
      <name val="Arial"/>
      <family val="2"/>
      <charset val="204"/>
    </font>
    <font>
      <sz val="16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6"/>
      <color theme="1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12"/>
      <color rgb="FF000000"/>
      <name val="Arial"/>
      <family val="2"/>
      <charset val="204"/>
    </font>
    <font>
      <b/>
      <sz val="11"/>
      <color theme="1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A6C36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BF1DE"/>
        <bgColor rgb="FFD7E4BD"/>
      </patternFill>
    </fill>
    <fill>
      <patternFill patternType="solid">
        <fgColor rgb="FFD7E4BD"/>
        <bgColor rgb="FFD9D9D9"/>
      </patternFill>
    </fill>
    <fill>
      <patternFill patternType="solid">
        <fgColor rgb="FFC3D69B"/>
        <bgColor rgb="FFD7E4BD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theme="6" tint="-0.249977111117893"/>
      </left>
      <right style="thick">
        <color theme="6" tint="-0.249977111117893"/>
      </right>
      <top style="thick">
        <color theme="6" tint="-0.249977111117893"/>
      </top>
      <bottom/>
      <diagonal/>
    </border>
    <border>
      <left style="thick">
        <color theme="6" tint="-0.249977111117893"/>
      </left>
      <right style="thick">
        <color theme="6" tint="-0.249977111117893"/>
      </right>
      <top/>
      <bottom style="thick">
        <color theme="6" tint="-0.249977111117893"/>
      </bottom>
      <diagonal/>
    </border>
  </borders>
  <cellStyleXfs count="5">
    <xf numFmtId="0" fontId="0" fillId="0" borderId="0"/>
    <xf numFmtId="0" fontId="3" fillId="0" borderId="0">
      <alignment horizontal="left"/>
    </xf>
    <xf numFmtId="0" fontId="7" fillId="6" borderId="9">
      <alignment horizontal="centerContinuous" vertical="center" wrapText="1"/>
    </xf>
    <xf numFmtId="0" fontId="9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96">
    <xf numFmtId="0" fontId="0" fillId="0" borderId="0" xfId="0"/>
    <xf numFmtId="0" fontId="1" fillId="2" borderId="0" xfId="0" applyFont="1" applyFill="1"/>
    <xf numFmtId="0" fontId="2" fillId="2" borderId="0" xfId="0" applyFont="1" applyFill="1"/>
    <xf numFmtId="49" fontId="1" fillId="2" borderId="0" xfId="0" applyNumberFormat="1" applyFont="1" applyFill="1"/>
    <xf numFmtId="0" fontId="1" fillId="2" borderId="4" xfId="0" applyFont="1" applyFill="1" applyBorder="1" applyAlignment="1">
      <alignment horizontal="center" vertical="center" wrapText="1"/>
    </xf>
    <xf numFmtId="0" fontId="6" fillId="2" borderId="0" xfId="0" applyFont="1" applyFill="1"/>
    <xf numFmtId="49" fontId="6" fillId="2" borderId="0" xfId="0" applyNumberFormat="1" applyFont="1" applyFill="1"/>
    <xf numFmtId="0" fontId="8" fillId="2" borderId="0" xfId="0" applyFont="1" applyFill="1"/>
    <xf numFmtId="0" fontId="4" fillId="2" borderId="4" xfId="0" applyFont="1" applyFill="1" applyBorder="1" applyAlignment="1">
      <alignment horizontal="center" vertical="center" wrapText="1"/>
    </xf>
    <xf numFmtId="164" fontId="4" fillId="7" borderId="4" xfId="0" applyNumberFormat="1" applyFont="1" applyFill="1" applyBorder="1" applyAlignment="1">
      <alignment horizontal="center" vertical="center" wrapText="1"/>
    </xf>
    <xf numFmtId="164" fontId="4" fillId="5" borderId="4" xfId="0" applyNumberFormat="1" applyFont="1" applyFill="1" applyBorder="1" applyAlignment="1">
      <alignment horizontal="center" vertical="center" wrapText="1"/>
    </xf>
    <xf numFmtId="164" fontId="4" fillId="4" borderId="4" xfId="0" applyNumberFormat="1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/>
    </xf>
    <xf numFmtId="0" fontId="12" fillId="8" borderId="8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vertical="center"/>
    </xf>
    <xf numFmtId="165" fontId="14" fillId="3" borderId="15" xfId="0" applyNumberFormat="1" applyFont="1" applyFill="1" applyBorder="1" applyAlignment="1">
      <alignment horizontal="center" vertical="center"/>
    </xf>
    <xf numFmtId="165" fontId="14" fillId="7" borderId="15" xfId="0" applyNumberFormat="1" applyFont="1" applyFill="1" applyBorder="1" applyAlignment="1">
      <alignment horizontal="center" vertical="center"/>
    </xf>
    <xf numFmtId="165" fontId="14" fillId="5" borderId="15" xfId="0" applyNumberFormat="1" applyFont="1" applyFill="1" applyBorder="1" applyAlignment="1">
      <alignment horizontal="center" vertical="center"/>
    </xf>
    <xf numFmtId="165" fontId="14" fillId="4" borderId="15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right" vertical="center" wrapText="1"/>
    </xf>
    <xf numFmtId="0" fontId="4" fillId="2" borderId="0" xfId="0" applyFont="1" applyFill="1" applyBorder="1" applyAlignment="1">
      <alignment horizontal="left" vertical="center" wrapText="1"/>
    </xf>
    <xf numFmtId="165" fontId="14" fillId="3" borderId="16" xfId="0" applyNumberFormat="1" applyFont="1" applyFill="1" applyBorder="1" applyAlignment="1">
      <alignment horizontal="center" vertical="center"/>
    </xf>
    <xf numFmtId="0" fontId="1" fillId="2" borderId="0" xfId="0" applyFont="1" applyFill="1" applyBorder="1"/>
    <xf numFmtId="0" fontId="5" fillId="2" borderId="10" xfId="0" applyFont="1" applyFill="1" applyBorder="1" applyAlignment="1">
      <alignment vertical="center"/>
    </xf>
    <xf numFmtId="0" fontId="5" fillId="2" borderId="10" xfId="0" applyFont="1" applyFill="1" applyBorder="1" applyAlignment="1">
      <alignment horizontal="center" vertical="center"/>
    </xf>
    <xf numFmtId="2" fontId="5" fillId="2" borderId="10" xfId="0" applyNumberFormat="1" applyFont="1" applyFill="1" applyBorder="1" applyAlignment="1">
      <alignment vertical="center"/>
    </xf>
    <xf numFmtId="0" fontId="4" fillId="0" borderId="6" xfId="0" applyFont="1" applyBorder="1" applyAlignment="1">
      <alignment horizontal="center" vertical="center" wrapText="1"/>
    </xf>
    <xf numFmtId="49" fontId="21" fillId="2" borderId="6" xfId="0" applyNumberFormat="1" applyFont="1" applyFill="1" applyBorder="1" applyAlignment="1">
      <alignment horizontal="center" vertical="center" wrapText="1"/>
    </xf>
    <xf numFmtId="49" fontId="21" fillId="2" borderId="4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49" fontId="4" fillId="4" borderId="1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left" vertical="center"/>
    </xf>
    <xf numFmtId="0" fontId="4" fillId="4" borderId="0" xfId="0" applyFont="1" applyFill="1" applyBorder="1" applyAlignment="1">
      <alignment horizontal="left" vertical="center"/>
    </xf>
    <xf numFmtId="49" fontId="4" fillId="4" borderId="0" xfId="0" applyNumberFormat="1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4" fillId="4" borderId="11" xfId="0" applyFont="1" applyFill="1" applyBorder="1" applyAlignment="1">
      <alignment horizontal="left" vertical="center"/>
    </xf>
    <xf numFmtId="0" fontId="4" fillId="9" borderId="3" xfId="0" applyFont="1" applyFill="1" applyBorder="1" applyAlignment="1">
      <alignment horizontal="left" vertical="center"/>
    </xf>
    <xf numFmtId="49" fontId="4" fillId="9" borderId="3" xfId="0" applyNumberFormat="1" applyFont="1" applyFill="1" applyBorder="1" applyAlignment="1">
      <alignment horizontal="left" vertical="center"/>
    </xf>
    <xf numFmtId="0" fontId="4" fillId="9" borderId="5" xfId="0" applyFont="1" applyFill="1" applyBorder="1" applyAlignment="1">
      <alignment horizontal="left" vertical="center"/>
    </xf>
    <xf numFmtId="49" fontId="4" fillId="4" borderId="3" xfId="0" applyNumberFormat="1" applyFont="1" applyFill="1" applyBorder="1" applyAlignment="1">
      <alignment horizontal="left" vertical="center"/>
    </xf>
    <xf numFmtId="49" fontId="4" fillId="4" borderId="8" xfId="0" applyNumberFormat="1" applyFont="1" applyFill="1" applyBorder="1" applyAlignment="1">
      <alignment vertical="center" textRotation="90"/>
    </xf>
    <xf numFmtId="49" fontId="4" fillId="4" borderId="11" xfId="0" applyNumberFormat="1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left" vertical="center"/>
    </xf>
    <xf numFmtId="49" fontId="4" fillId="9" borderId="10" xfId="0" applyNumberFormat="1" applyFont="1" applyFill="1" applyBorder="1" applyAlignment="1">
      <alignment horizontal="left" vertical="center"/>
    </xf>
    <xf numFmtId="0" fontId="17" fillId="9" borderId="10" xfId="0" applyFont="1" applyFill="1" applyBorder="1" applyAlignment="1">
      <alignment horizontal="left" vertical="center"/>
    </xf>
    <xf numFmtId="0" fontId="4" fillId="9" borderId="1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vertical="center" textRotation="90"/>
    </xf>
    <xf numFmtId="49" fontId="4" fillId="2" borderId="3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49" fontId="21" fillId="2" borderId="3" xfId="0" applyNumberFormat="1" applyFont="1" applyFill="1" applyBorder="1" applyAlignment="1">
      <alignment horizontal="center" vertical="center" wrapText="1"/>
    </xf>
    <xf numFmtId="164" fontId="4" fillId="2" borderId="3" xfId="0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left" vertical="center"/>
    </xf>
    <xf numFmtId="0" fontId="17" fillId="9" borderId="1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0" fillId="0" borderId="4" xfId="0" applyBorder="1"/>
    <xf numFmtId="49" fontId="24" fillId="2" borderId="4" xfId="0" applyNumberFormat="1" applyFont="1" applyFill="1" applyBorder="1" applyAlignment="1">
      <alignment horizontal="center" vertical="center" wrapText="1"/>
    </xf>
    <xf numFmtId="49" fontId="25" fillId="2" borderId="4" xfId="1" applyNumberFormat="1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/>
    </xf>
    <xf numFmtId="164" fontId="26" fillId="11" borderId="4" xfId="0" applyNumberFormat="1" applyFont="1" applyFill="1" applyBorder="1" applyAlignment="1">
      <alignment horizontal="center" vertical="center" wrapText="1"/>
    </xf>
    <xf numFmtId="164" fontId="26" fillId="12" borderId="4" xfId="0" applyNumberFormat="1" applyFont="1" applyFill="1" applyBorder="1" applyAlignment="1">
      <alignment horizontal="center" vertical="center" wrapText="1"/>
    </xf>
    <xf numFmtId="164" fontId="26" fillId="13" borderId="4" xfId="0" applyNumberFormat="1" applyFont="1" applyFill="1" applyBorder="1" applyAlignment="1">
      <alignment horizontal="center" vertical="center" wrapText="1"/>
    </xf>
    <xf numFmtId="0" fontId="23" fillId="10" borderId="3" xfId="4" applyFont="1" applyFill="1" applyBorder="1" applyAlignment="1" applyProtection="1">
      <alignment horizontal="right" vertical="center" indent="4"/>
    </xf>
    <xf numFmtId="0" fontId="23" fillId="10" borderId="5" xfId="4" applyFont="1" applyFill="1" applyBorder="1" applyAlignment="1" applyProtection="1">
      <alignment horizontal="right" vertical="center" indent="4"/>
    </xf>
    <xf numFmtId="0" fontId="18" fillId="2" borderId="0" xfId="0" applyFont="1" applyFill="1" applyAlignment="1">
      <alignment horizontal="left" vertical="center"/>
    </xf>
    <xf numFmtId="0" fontId="14" fillId="2" borderId="13" xfId="0" applyFont="1" applyFill="1" applyBorder="1" applyAlignment="1">
      <alignment horizontal="right" vertical="center"/>
    </xf>
    <xf numFmtId="0" fontId="14" fillId="2" borderId="14" xfId="0" applyFont="1" applyFill="1" applyBorder="1" applyAlignment="1">
      <alignment horizontal="right" vertical="center"/>
    </xf>
    <xf numFmtId="0" fontId="1" fillId="2" borderId="0" xfId="0" applyFont="1" applyFill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2" fontId="16" fillId="2" borderId="17" xfId="0" applyNumberFormat="1" applyFont="1" applyFill="1" applyBorder="1" applyAlignment="1">
      <alignment horizontal="center" vertical="center"/>
    </xf>
    <xf numFmtId="2" fontId="16" fillId="2" borderId="18" xfId="0" applyNumberFormat="1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right" vertical="center"/>
    </xf>
    <xf numFmtId="0" fontId="17" fillId="4" borderId="3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right" vertical="center" wrapText="1"/>
    </xf>
    <xf numFmtId="0" fontId="27" fillId="2" borderId="4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right" vertical="center"/>
    </xf>
    <xf numFmtId="0" fontId="10" fillId="2" borderId="3" xfId="0" applyFont="1" applyFill="1" applyBorder="1" applyAlignment="1">
      <alignment horizontal="right" vertical="center"/>
    </xf>
    <xf numFmtId="0" fontId="10" fillId="2" borderId="5" xfId="0" applyFont="1" applyFill="1" applyBorder="1" applyAlignment="1">
      <alignment horizontal="right" vertical="center"/>
    </xf>
    <xf numFmtId="0" fontId="10" fillId="2" borderId="4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left" vertical="center" wrapText="1"/>
    </xf>
    <xf numFmtId="0" fontId="10" fillId="2" borderId="5" xfId="0" applyFont="1" applyFill="1" applyBorder="1" applyAlignment="1">
      <alignment horizontal="left" vertical="center" wrapText="1"/>
    </xf>
  </cellXfs>
  <cellStyles count="5">
    <cellStyle name="Гиперссылка" xfId="4" builtinId="8"/>
    <cellStyle name="Обычный" xfId="0" builtinId="0"/>
    <cellStyle name="Обычный 2" xfId="3"/>
    <cellStyle name="Обычный 3" xfId="1"/>
    <cellStyle name="Подзаголовок" xfId="2"/>
  </cellStyles>
  <dxfs count="0"/>
  <tableStyles count="0" defaultTableStyle="TableStyleMedium9" defaultPivotStyle="PivotStyleLight16"/>
  <colors>
    <mruColors>
      <color rgb="FFA6C36B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gif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gif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66</xdr:row>
      <xdr:rowOff>0</xdr:rowOff>
    </xdr:from>
    <xdr:to>
      <xdr:col>0</xdr:col>
      <xdr:colOff>885825</xdr:colOff>
      <xdr:row>66</xdr:row>
      <xdr:rowOff>733425</xdr:rowOff>
    </xdr:to>
    <xdr:pic>
      <xdr:nvPicPr>
        <xdr:cNvPr id="519" name="rec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36071175"/>
          <a:ext cx="8763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69</xdr:row>
      <xdr:rowOff>0</xdr:rowOff>
    </xdr:from>
    <xdr:to>
      <xdr:col>0</xdr:col>
      <xdr:colOff>885825</xdr:colOff>
      <xdr:row>69</xdr:row>
      <xdr:rowOff>742950</xdr:rowOff>
    </xdr:to>
    <xdr:pic>
      <xdr:nvPicPr>
        <xdr:cNvPr id="520" name="Picture 4" descr="Картинки по запросу 60300 бисер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38357175"/>
          <a:ext cx="8763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</xdr:row>
      <xdr:rowOff>9525</xdr:rowOff>
    </xdr:from>
    <xdr:to>
      <xdr:col>0</xdr:col>
      <xdr:colOff>876300</xdr:colOff>
      <xdr:row>70</xdr:row>
      <xdr:rowOff>742950</xdr:rowOff>
    </xdr:to>
    <xdr:pic>
      <xdr:nvPicPr>
        <xdr:cNvPr id="521" name="Рисунок 155" descr="3372_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9128700"/>
          <a:ext cx="8763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64</xdr:row>
      <xdr:rowOff>0</xdr:rowOff>
    </xdr:from>
    <xdr:to>
      <xdr:col>0</xdr:col>
      <xdr:colOff>884811</xdr:colOff>
      <xdr:row>64</xdr:row>
      <xdr:rowOff>752474</xdr:rowOff>
    </xdr:to>
    <xdr:pic>
      <xdr:nvPicPr>
        <xdr:cNvPr id="522" name="Рисунок 110" descr="30050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" y="34547175"/>
          <a:ext cx="865761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65</xdr:row>
      <xdr:rowOff>9525</xdr:rowOff>
    </xdr:from>
    <xdr:to>
      <xdr:col>0</xdr:col>
      <xdr:colOff>885825</xdr:colOff>
      <xdr:row>65</xdr:row>
      <xdr:rowOff>742950</xdr:rowOff>
    </xdr:to>
    <xdr:pic>
      <xdr:nvPicPr>
        <xdr:cNvPr id="5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35318700"/>
          <a:ext cx="8763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0</xdr:col>
      <xdr:colOff>885825</xdr:colOff>
      <xdr:row>72</xdr:row>
      <xdr:rowOff>742950</xdr:rowOff>
    </xdr:to>
    <xdr:pic>
      <xdr:nvPicPr>
        <xdr:cNvPr id="524" name="rec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30000"/>
        </a:blip>
        <a:srcRect/>
        <a:stretch>
          <a:fillRect/>
        </a:stretch>
      </xdr:blipFill>
      <xdr:spPr bwMode="auto">
        <a:xfrm>
          <a:off x="0" y="40643175"/>
          <a:ext cx="8858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9526</xdr:colOff>
      <xdr:row>68</xdr:row>
      <xdr:rowOff>0</xdr:rowOff>
    </xdr:from>
    <xdr:to>
      <xdr:col>0</xdr:col>
      <xdr:colOff>885825</xdr:colOff>
      <xdr:row>68</xdr:row>
      <xdr:rowOff>752475</xdr:rowOff>
    </xdr:to>
    <xdr:pic>
      <xdr:nvPicPr>
        <xdr:cNvPr id="525" name="Рисунок 524" descr="0787f73db2428a85f4f2f174a51e71f5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9526" y="37595175"/>
          <a:ext cx="876299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9525</xdr:rowOff>
    </xdr:from>
    <xdr:to>
      <xdr:col>0</xdr:col>
      <xdr:colOff>885825</xdr:colOff>
      <xdr:row>63</xdr:row>
      <xdr:rowOff>742950</xdr:rowOff>
    </xdr:to>
    <xdr:pic>
      <xdr:nvPicPr>
        <xdr:cNvPr id="526" name="Рисунок 214" descr="3419_0.jpg"/>
        <xdr:cNvPicPr>
          <a:picLocks noChangeAspect="1"/>
        </xdr:cNvPicPr>
      </xdr:nvPicPr>
      <xdr:blipFill>
        <a:blip xmlns:r="http://schemas.openxmlformats.org/officeDocument/2006/relationships" r:embed="rId8" cstate="print">
          <a:lum bright="20000" contrast="20000"/>
        </a:blip>
        <a:srcRect/>
        <a:stretch>
          <a:fillRect/>
        </a:stretch>
      </xdr:blipFill>
      <xdr:spPr bwMode="auto">
        <a:xfrm>
          <a:off x="0" y="33794700"/>
          <a:ext cx="8858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125</xdr:row>
      <xdr:rowOff>9525</xdr:rowOff>
    </xdr:from>
    <xdr:to>
      <xdr:col>0</xdr:col>
      <xdr:colOff>885825</xdr:colOff>
      <xdr:row>125</xdr:row>
      <xdr:rowOff>733425</xdr:rowOff>
    </xdr:to>
    <xdr:pic>
      <xdr:nvPicPr>
        <xdr:cNvPr id="527" name="Рисунок 526" descr="9fe49aa3-b7c8-11e2-b611-5404a629f326.jpe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9525" y="76200000"/>
          <a:ext cx="8763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88</xdr:row>
      <xdr:rowOff>7454</xdr:rowOff>
    </xdr:from>
    <xdr:to>
      <xdr:col>0</xdr:col>
      <xdr:colOff>883950</xdr:colOff>
      <xdr:row>88</xdr:row>
      <xdr:rowOff>742950</xdr:rowOff>
    </xdr:to>
    <xdr:pic>
      <xdr:nvPicPr>
        <xdr:cNvPr id="528" name="Рисунок 265" descr="Bisernbsp-nbsp-13780nbsp-nbsp-213_naturalnijspan_classjshop_code_prodKod_span_idproduct_-650x600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rcRect/>
        <a:stretch>
          <a:fillRect/>
        </a:stretch>
      </xdr:blipFill>
      <xdr:spPr bwMode="auto">
        <a:xfrm>
          <a:off x="9526" y="51890129"/>
          <a:ext cx="874424" cy="735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89</xdr:row>
      <xdr:rowOff>9525</xdr:rowOff>
    </xdr:from>
    <xdr:to>
      <xdr:col>0</xdr:col>
      <xdr:colOff>886239</xdr:colOff>
      <xdr:row>89</xdr:row>
      <xdr:rowOff>752475</xdr:rowOff>
    </xdr:to>
    <xdr:pic>
      <xdr:nvPicPr>
        <xdr:cNvPr id="529" name="Рисунок 528" descr="53210.jpg"/>
        <xdr:cNvPicPr>
          <a:picLocks noChangeAspect="1"/>
        </xdr:cNvPicPr>
      </xdr:nvPicPr>
      <xdr:blipFill>
        <a:blip xmlns:r="http://schemas.openxmlformats.org/officeDocument/2006/relationships" r:embed="rId11" cstate="screen"/>
        <a:stretch>
          <a:fillRect/>
        </a:stretch>
      </xdr:blipFill>
      <xdr:spPr>
        <a:xfrm>
          <a:off x="9525" y="52654200"/>
          <a:ext cx="876714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885825</xdr:colOff>
      <xdr:row>130</xdr:row>
      <xdr:rowOff>0</xdr:rowOff>
    </xdr:to>
    <xdr:pic>
      <xdr:nvPicPr>
        <xdr:cNvPr id="530" name="Рисунок 529" descr="da308d9a66f78f768d6276003f8c5a9d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0" y="78762225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9835</xdr:rowOff>
    </xdr:from>
    <xdr:to>
      <xdr:col>0</xdr:col>
      <xdr:colOff>886240</xdr:colOff>
      <xdr:row>94</xdr:row>
      <xdr:rowOff>745331</xdr:rowOff>
    </xdr:to>
    <xdr:pic>
      <xdr:nvPicPr>
        <xdr:cNvPr id="531" name="Picture 6" descr="Картинки по запросу бисер чехия 9330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56493085"/>
          <a:ext cx="886240" cy="7354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94</xdr:row>
      <xdr:rowOff>760758</xdr:rowOff>
    </xdr:from>
    <xdr:to>
      <xdr:col>1</xdr:col>
      <xdr:colOff>0</xdr:colOff>
      <xdr:row>95</xdr:row>
      <xdr:rowOff>752476</xdr:rowOff>
    </xdr:to>
    <xdr:pic>
      <xdr:nvPicPr>
        <xdr:cNvPr id="532" name="Рисунок 531" descr="7376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>
          <a:off x="0" y="57244008"/>
          <a:ext cx="895350" cy="753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886239</xdr:colOff>
      <xdr:row>124</xdr:row>
      <xdr:rowOff>753717</xdr:rowOff>
    </xdr:to>
    <xdr:pic>
      <xdr:nvPicPr>
        <xdr:cNvPr id="533" name="Рисунок 532" descr="1b79abf7-c150-11e3-8dbd-60a44cae255c.jpe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>
        <a:xfrm>
          <a:off x="0" y="75428475"/>
          <a:ext cx="886239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284508</xdr:rowOff>
    </xdr:from>
    <xdr:to>
      <xdr:col>1</xdr:col>
      <xdr:colOff>0</xdr:colOff>
      <xdr:row>134</xdr:row>
      <xdr:rowOff>760758</xdr:rowOff>
    </xdr:to>
    <xdr:pic>
      <xdr:nvPicPr>
        <xdr:cNvPr id="534" name="Рисунок 533" descr="5333-17070-biser-fas-5-g-preciosa-1-800x80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>
        <a:xfrm>
          <a:off x="0" y="82094733"/>
          <a:ext cx="8953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535" name="Рисунок 534" descr="27041.97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>
        <a:xfrm>
          <a:off x="0" y="60817125"/>
          <a:ext cx="8953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131</xdr:row>
      <xdr:rowOff>19050</xdr:rowOff>
    </xdr:from>
    <xdr:to>
      <xdr:col>0</xdr:col>
      <xdr:colOff>887483</xdr:colOff>
      <xdr:row>132</xdr:row>
      <xdr:rowOff>2485</xdr:rowOff>
    </xdr:to>
    <xdr:pic>
      <xdr:nvPicPr>
        <xdr:cNvPr id="536" name="Рисунок 535" descr="1d631071-b7b5-11e2-b611-5404a629f326.jpe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>
        <a:xfrm>
          <a:off x="9525" y="80305275"/>
          <a:ext cx="877958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877957</xdr:colOff>
      <xdr:row>21</xdr:row>
      <xdr:rowOff>753717</xdr:rowOff>
    </xdr:to>
    <xdr:pic>
      <xdr:nvPicPr>
        <xdr:cNvPr id="537" name="Рисунок 536" descr="13554-57220-biser-fas-50-g-preciosa-1-800x80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0" y="8686800"/>
          <a:ext cx="877957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31</xdr:row>
      <xdr:rowOff>16564</xdr:rowOff>
    </xdr:from>
    <xdr:to>
      <xdr:col>1</xdr:col>
      <xdr:colOff>413</xdr:colOff>
      <xdr:row>31</xdr:row>
      <xdr:rowOff>745433</xdr:rowOff>
    </xdr:to>
    <xdr:pic>
      <xdr:nvPicPr>
        <xdr:cNvPr id="538" name="Рисунок 537" descr="pM0bF0eLMurnNse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9525" y="15370864"/>
          <a:ext cx="886238" cy="728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885825</xdr:colOff>
      <xdr:row>37</xdr:row>
      <xdr:rowOff>0</xdr:rowOff>
    </xdr:to>
    <xdr:pic>
      <xdr:nvPicPr>
        <xdr:cNvPr id="539" name="Рисунок 538" descr="060ac229-b064-11e1-b0ae-000c29afa60b.jpe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0" y="18640425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37</xdr:row>
      <xdr:rowOff>9525</xdr:rowOff>
    </xdr:from>
    <xdr:to>
      <xdr:col>0</xdr:col>
      <xdr:colOff>885825</xdr:colOff>
      <xdr:row>38</xdr:row>
      <xdr:rowOff>0</xdr:rowOff>
    </xdr:to>
    <xdr:pic>
      <xdr:nvPicPr>
        <xdr:cNvPr id="540" name="Рисунок 539" descr="81016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>
        <a:xfrm>
          <a:off x="9525" y="19411950"/>
          <a:ext cx="87630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19050</xdr:rowOff>
    </xdr:from>
    <xdr:to>
      <xdr:col>1</xdr:col>
      <xdr:colOff>0</xdr:colOff>
      <xdr:row>53</xdr:row>
      <xdr:rowOff>800100</xdr:rowOff>
    </xdr:to>
    <xdr:pic>
      <xdr:nvPicPr>
        <xdr:cNvPr id="541" name="Рисунок 540" descr="35513.97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>
        <a:xfrm>
          <a:off x="0" y="28098750"/>
          <a:ext cx="89535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752475</xdr:rowOff>
    </xdr:from>
    <xdr:to>
      <xdr:col>0</xdr:col>
      <xdr:colOff>885825</xdr:colOff>
      <xdr:row>92</xdr:row>
      <xdr:rowOff>742950</xdr:rowOff>
    </xdr:to>
    <xdr:pic>
      <xdr:nvPicPr>
        <xdr:cNvPr id="542" name="Рисунок 541" descr="65236.970.750x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0" y="54921150"/>
          <a:ext cx="88582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119</xdr:row>
      <xdr:rowOff>276226</xdr:rowOff>
    </xdr:from>
    <xdr:to>
      <xdr:col>0</xdr:col>
      <xdr:colOff>885825</xdr:colOff>
      <xdr:row>120</xdr:row>
      <xdr:rowOff>752475</xdr:rowOff>
    </xdr:to>
    <xdr:pic>
      <xdr:nvPicPr>
        <xdr:cNvPr id="543" name="Рисунок 542" descr="2714515-47102-10-0-biser-preciosa-5gr.jpe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>
          <a:off x="9525" y="72904351"/>
          <a:ext cx="876300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18</xdr:row>
      <xdr:rowOff>9525</xdr:rowOff>
    </xdr:from>
    <xdr:to>
      <xdr:col>0</xdr:col>
      <xdr:colOff>885825</xdr:colOff>
      <xdr:row>18</xdr:row>
      <xdr:rowOff>752475</xdr:rowOff>
    </xdr:to>
    <xdr:pic>
      <xdr:nvPicPr>
        <xdr:cNvPr id="544" name="Рисунок 543" descr="1097947e-b067-11e1-b0ae-000c29afa60b.jpe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9526" y="6410325"/>
          <a:ext cx="876299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</xdr:row>
      <xdr:rowOff>0</xdr:rowOff>
    </xdr:from>
    <xdr:to>
      <xdr:col>0</xdr:col>
      <xdr:colOff>885825</xdr:colOff>
      <xdr:row>28</xdr:row>
      <xdr:rowOff>752474</xdr:rowOff>
    </xdr:to>
    <xdr:pic>
      <xdr:nvPicPr>
        <xdr:cNvPr id="545" name="Рисунок 544" descr="unnamed.jpg"/>
        <xdr:cNvPicPr>
          <a:picLocks noChangeAspect="1"/>
        </xdr:cNvPicPr>
      </xdr:nvPicPr>
      <xdr:blipFill>
        <a:blip xmlns:r="http://schemas.openxmlformats.org/officeDocument/2006/relationships" r:embed="rId27" cstate="print">
          <a:lum contrast="-10000"/>
        </a:blip>
        <a:srcRect/>
        <a:stretch>
          <a:fillRect/>
        </a:stretch>
      </xdr:blipFill>
      <xdr:spPr>
        <a:xfrm>
          <a:off x="1" y="13068300"/>
          <a:ext cx="885824" cy="752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9525</xdr:rowOff>
    </xdr:from>
    <xdr:to>
      <xdr:col>0</xdr:col>
      <xdr:colOff>885825</xdr:colOff>
      <xdr:row>54</xdr:row>
      <xdr:rowOff>762000</xdr:rowOff>
    </xdr:to>
    <xdr:pic>
      <xdr:nvPicPr>
        <xdr:cNvPr id="546" name="Рисунок 545" descr="65438.970.750x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0" y="28908375"/>
          <a:ext cx="88582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28575</xdr:rowOff>
    </xdr:from>
    <xdr:to>
      <xdr:col>0</xdr:col>
      <xdr:colOff>892947</xdr:colOff>
      <xdr:row>74</xdr:row>
      <xdr:rowOff>742950</xdr:rowOff>
    </xdr:to>
    <xdr:pic>
      <xdr:nvPicPr>
        <xdr:cNvPr id="547" name="Рисунок 546" descr="23db476fe694fe7dc714e43252f7--materialy-dlya-tvorchestva-biser-preciossa-7810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>
        <a:xfrm>
          <a:off x="0" y="41719500"/>
          <a:ext cx="892947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77</xdr:row>
      <xdr:rowOff>9525</xdr:rowOff>
    </xdr:from>
    <xdr:to>
      <xdr:col>1</xdr:col>
      <xdr:colOff>0</xdr:colOff>
      <xdr:row>77</xdr:row>
      <xdr:rowOff>752475</xdr:rowOff>
    </xdr:to>
    <xdr:pic>
      <xdr:nvPicPr>
        <xdr:cNvPr id="548" name="Рисунок 547" descr="5bee7a7d-19ce-11e3-afaf-001c25dd98c9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lum bright="-10000"/>
        </a:blip>
        <a:srcRect/>
        <a:stretch>
          <a:fillRect/>
        </a:stretch>
      </xdr:blipFill>
      <xdr:spPr>
        <a:xfrm>
          <a:off x="9525" y="43986450"/>
          <a:ext cx="88582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84</xdr:row>
      <xdr:rowOff>9525</xdr:rowOff>
    </xdr:from>
    <xdr:to>
      <xdr:col>1</xdr:col>
      <xdr:colOff>0</xdr:colOff>
      <xdr:row>85</xdr:row>
      <xdr:rowOff>0</xdr:rowOff>
    </xdr:to>
    <xdr:pic>
      <xdr:nvPicPr>
        <xdr:cNvPr id="549" name="Рисунок 548" descr="66054.970.750x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9525" y="49320450"/>
          <a:ext cx="88582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752475</xdr:rowOff>
    </xdr:from>
    <xdr:to>
      <xdr:col>0</xdr:col>
      <xdr:colOff>885825</xdr:colOff>
      <xdr:row>121</xdr:row>
      <xdr:rowOff>752475</xdr:rowOff>
    </xdr:to>
    <xdr:pic>
      <xdr:nvPicPr>
        <xdr:cNvPr id="550" name="Рисунок 549" descr="09d50c41-b067-11e1-b0ae-000c29afa60b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lum bright="10000" contrast="20000"/>
        </a:blip>
        <a:srcRect/>
        <a:stretch>
          <a:fillRect/>
        </a:stretch>
      </xdr:blipFill>
      <xdr:spPr>
        <a:xfrm>
          <a:off x="0" y="73666350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122</xdr:row>
      <xdr:rowOff>0</xdr:rowOff>
    </xdr:from>
    <xdr:to>
      <xdr:col>0</xdr:col>
      <xdr:colOff>885825</xdr:colOff>
      <xdr:row>122</xdr:row>
      <xdr:rowOff>742950</xdr:rowOff>
    </xdr:to>
    <xdr:pic>
      <xdr:nvPicPr>
        <xdr:cNvPr id="551" name="Рисунок 550" descr="360895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9525" y="74437875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219075</xdr:rowOff>
    </xdr:from>
    <xdr:to>
      <xdr:col>0</xdr:col>
      <xdr:colOff>885825</xdr:colOff>
      <xdr:row>98</xdr:row>
      <xdr:rowOff>0</xdr:rowOff>
    </xdr:to>
    <xdr:pic>
      <xdr:nvPicPr>
        <xdr:cNvPr id="552" name="Рисунок 551" descr="15157453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0" y="58226325"/>
          <a:ext cx="885825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71</xdr:row>
      <xdr:rowOff>9525</xdr:rowOff>
    </xdr:from>
    <xdr:to>
      <xdr:col>0</xdr:col>
      <xdr:colOff>885825</xdr:colOff>
      <xdr:row>71</xdr:row>
      <xdr:rowOff>742950</xdr:rowOff>
    </xdr:to>
    <xdr:pic>
      <xdr:nvPicPr>
        <xdr:cNvPr id="553" name="Рисунок 155" descr="3372_0.jpg"/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-10000" contrast="-10000"/>
        </a:blip>
        <a:srcRect/>
        <a:stretch>
          <a:fillRect/>
        </a:stretch>
      </xdr:blipFill>
      <xdr:spPr bwMode="auto">
        <a:xfrm>
          <a:off x="9525" y="39890700"/>
          <a:ext cx="8763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885825</xdr:colOff>
      <xdr:row>16</xdr:row>
      <xdr:rowOff>0</xdr:rowOff>
    </xdr:to>
    <xdr:pic>
      <xdr:nvPicPr>
        <xdr:cNvPr id="554" name="Рисунок 553" descr="0000000798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>
        <a:xfrm>
          <a:off x="0" y="4114800"/>
          <a:ext cx="88582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889858</xdr:colOff>
      <xdr:row>22</xdr:row>
      <xdr:rowOff>745437</xdr:rowOff>
    </xdr:to>
    <xdr:pic>
      <xdr:nvPicPr>
        <xdr:cNvPr id="555" name="rect"/>
        <xdr:cNvPicPr/>
      </xdr:nvPicPr>
      <xdr:blipFill>
        <a:blip xmlns:r="http://schemas.openxmlformats.org/officeDocument/2006/relationships" r:embed="rId36" cstate="screen"/>
        <a:srcRect/>
        <a:stretch>
          <a:fillRect/>
        </a:stretch>
      </xdr:blipFill>
      <xdr:spPr>
        <a:xfrm>
          <a:off x="0" y="9448800"/>
          <a:ext cx="889858" cy="74543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876300</xdr:colOff>
      <xdr:row>27</xdr:row>
      <xdr:rowOff>0</xdr:rowOff>
    </xdr:to>
    <xdr:pic>
      <xdr:nvPicPr>
        <xdr:cNvPr id="556" name="Рисунок 555" descr="images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>
        <a:xfrm>
          <a:off x="0" y="12020550"/>
          <a:ext cx="8763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9525</xdr:rowOff>
    </xdr:from>
    <xdr:to>
      <xdr:col>0</xdr:col>
      <xdr:colOff>885825</xdr:colOff>
      <xdr:row>60</xdr:row>
      <xdr:rowOff>781050</xdr:rowOff>
    </xdr:to>
    <xdr:pic>
      <xdr:nvPicPr>
        <xdr:cNvPr id="557" name="Рисунок 556" descr="df438c1a-b7dd-11e2-b611-5404a629f326.jpe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>
        <a:xfrm>
          <a:off x="0" y="32480250"/>
          <a:ext cx="8858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885825</xdr:colOff>
      <xdr:row>68</xdr:row>
      <xdr:rowOff>0</xdr:rowOff>
    </xdr:to>
    <xdr:pic>
      <xdr:nvPicPr>
        <xdr:cNvPr id="558" name="Рисунок 557" descr="2f062b91-ad8c-11e5-9e4b-000c292aab07.jpe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>
        <a:xfrm>
          <a:off x="0" y="36833175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885825</xdr:colOff>
      <xdr:row>93</xdr:row>
      <xdr:rowOff>771525</xdr:rowOff>
    </xdr:to>
    <xdr:pic>
      <xdr:nvPicPr>
        <xdr:cNvPr id="559" name="Рисунок 558" descr="9319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>
        <a:xfrm>
          <a:off x="0" y="55692675"/>
          <a:ext cx="8858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885825</xdr:colOff>
      <xdr:row>129</xdr:row>
      <xdr:rowOff>0</xdr:rowOff>
    </xdr:to>
    <xdr:pic>
      <xdr:nvPicPr>
        <xdr:cNvPr id="560" name="Рисунок 559" descr="37185 (1).jpg"/>
        <xdr:cNvPicPr>
          <a:picLocks noChangeAspect="1"/>
        </xdr:cNvPicPr>
      </xdr:nvPicPr>
      <xdr:blipFill>
        <a:blip xmlns:r="http://schemas.openxmlformats.org/officeDocument/2006/relationships" r:embed="rId41" cstate="print">
          <a:lum contrast="20000"/>
        </a:blip>
        <a:srcRect/>
        <a:stretch>
          <a:fillRect/>
        </a:stretch>
      </xdr:blipFill>
      <xdr:spPr>
        <a:xfrm>
          <a:off x="0" y="78000225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9525</xdr:rowOff>
    </xdr:from>
    <xdr:to>
      <xdr:col>0</xdr:col>
      <xdr:colOff>894521</xdr:colOff>
      <xdr:row>136</xdr:row>
      <xdr:rowOff>738393</xdr:rowOff>
    </xdr:to>
    <xdr:pic>
      <xdr:nvPicPr>
        <xdr:cNvPr id="561" name="Рисунок 560" descr="1699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>
        <a:xfrm>
          <a:off x="0" y="83153250"/>
          <a:ext cx="894521" cy="7288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876300</xdr:colOff>
      <xdr:row>138</xdr:row>
      <xdr:rowOff>0</xdr:rowOff>
    </xdr:to>
    <xdr:pic>
      <xdr:nvPicPr>
        <xdr:cNvPr id="562" name="Рисунок 561" descr="1013401452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>
        <a:xfrm>
          <a:off x="0" y="83905725"/>
          <a:ext cx="8763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19050</xdr:rowOff>
    </xdr:from>
    <xdr:to>
      <xdr:col>0</xdr:col>
      <xdr:colOff>876714</xdr:colOff>
      <xdr:row>91</xdr:row>
      <xdr:rowOff>0</xdr:rowOff>
    </xdr:to>
    <xdr:pic>
      <xdr:nvPicPr>
        <xdr:cNvPr id="563" name="Рисунок 562" descr="53210.jpg"/>
        <xdr:cNvPicPr>
          <a:picLocks noChangeAspect="1"/>
        </xdr:cNvPicPr>
      </xdr:nvPicPr>
      <xdr:blipFill>
        <a:blip xmlns:r="http://schemas.openxmlformats.org/officeDocument/2006/relationships" r:embed="rId11" cstate="screen"/>
        <a:stretch>
          <a:fillRect/>
        </a:stretch>
      </xdr:blipFill>
      <xdr:spPr>
        <a:xfrm>
          <a:off x="0" y="53425725"/>
          <a:ext cx="876714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0</xdr:colOff>
      <xdr:row>91</xdr:row>
      <xdr:rowOff>742950</xdr:rowOff>
    </xdr:to>
    <xdr:pic>
      <xdr:nvPicPr>
        <xdr:cNvPr id="564" name="Рисунок 563" descr="скачанные файлы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>
        <a:xfrm>
          <a:off x="0" y="54168675"/>
          <a:ext cx="8953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876299</xdr:colOff>
      <xdr:row>19</xdr:row>
      <xdr:rowOff>742950</xdr:rowOff>
    </xdr:to>
    <xdr:pic>
      <xdr:nvPicPr>
        <xdr:cNvPr id="565" name="Рисунок 564" descr="1097947e-b067-11e1-b0ae-000c29afa60b.jpe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0" y="7162800"/>
          <a:ext cx="876299" cy="742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0</xdr:col>
      <xdr:colOff>873292</xdr:colOff>
      <xdr:row>59</xdr:row>
      <xdr:rowOff>736297</xdr:rowOff>
    </xdr:to>
    <xdr:pic>
      <xdr:nvPicPr>
        <xdr:cNvPr id="566" name="rect"/>
        <xdr:cNvPicPr/>
      </xdr:nvPicPr>
      <xdr:blipFill>
        <a:blip xmlns:r="http://schemas.openxmlformats.org/officeDocument/2006/relationships" r:embed="rId45" cstate="screen"/>
        <a:srcRect/>
        <a:stretch>
          <a:fillRect/>
        </a:stretch>
      </xdr:blipFill>
      <xdr:spPr>
        <a:xfrm>
          <a:off x="0" y="31708725"/>
          <a:ext cx="873292" cy="73629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0</xdr:colOff>
      <xdr:row>80</xdr:row>
      <xdr:rowOff>9525</xdr:rowOff>
    </xdr:from>
    <xdr:to>
      <xdr:col>0</xdr:col>
      <xdr:colOff>884418</xdr:colOff>
      <xdr:row>80</xdr:row>
      <xdr:rowOff>744290</xdr:rowOff>
    </xdr:to>
    <xdr:pic>
      <xdr:nvPicPr>
        <xdr:cNvPr id="567" name="rect"/>
        <xdr:cNvPicPr/>
      </xdr:nvPicPr>
      <xdr:blipFill>
        <a:blip xmlns:r="http://schemas.openxmlformats.org/officeDocument/2006/relationships" r:embed="rId46" cstate="screen"/>
        <a:srcRect/>
        <a:stretch>
          <a:fillRect/>
        </a:stretch>
      </xdr:blipFill>
      <xdr:spPr>
        <a:xfrm>
          <a:off x="0" y="46272450"/>
          <a:ext cx="884418" cy="7347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886239</xdr:colOff>
      <xdr:row>85</xdr:row>
      <xdr:rowOff>748019</xdr:rowOff>
    </xdr:to>
    <xdr:pic>
      <xdr:nvPicPr>
        <xdr:cNvPr id="568" name="Рисунок 567" descr="33129-97070-3-cheshskiy-biser-preciosa-500g-images-365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>
        <a:xfrm>
          <a:off x="0" y="50072925"/>
          <a:ext cx="886239" cy="7480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886239</xdr:colOff>
      <xdr:row>86</xdr:row>
      <xdr:rowOff>737152</xdr:rowOff>
    </xdr:to>
    <xdr:pic>
      <xdr:nvPicPr>
        <xdr:cNvPr id="569" name="Рисунок 568" descr="208472618_w640_h640_97090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lum bright="-10000" contrast="40000"/>
        </a:blip>
        <a:srcRect/>
        <a:stretch>
          <a:fillRect/>
        </a:stretch>
      </xdr:blipFill>
      <xdr:spPr>
        <a:xfrm>
          <a:off x="0" y="50834925"/>
          <a:ext cx="886239" cy="7371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886238</xdr:colOff>
      <xdr:row>51</xdr:row>
      <xdr:rowOff>753717</xdr:rowOff>
    </xdr:to>
    <xdr:pic>
      <xdr:nvPicPr>
        <xdr:cNvPr id="570" name="Рисунок 569" descr="70802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>
        <a:xfrm>
          <a:off x="0" y="27079575"/>
          <a:ext cx="886238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866775</xdr:colOff>
      <xdr:row>49</xdr:row>
      <xdr:rowOff>742950</xdr:rowOff>
    </xdr:to>
    <xdr:pic>
      <xdr:nvPicPr>
        <xdr:cNvPr id="571" name="Picture 57" descr="Картинки по запросу 46205 бисер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6079450"/>
          <a:ext cx="86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876300</xdr:colOff>
      <xdr:row>47</xdr:row>
      <xdr:rowOff>742950</xdr:rowOff>
    </xdr:to>
    <xdr:pic>
      <xdr:nvPicPr>
        <xdr:cNvPr id="572" name="Рисунок 571" descr="172847.750x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>
        <a:xfrm>
          <a:off x="0" y="25079325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885825</xdr:colOff>
      <xdr:row>45</xdr:row>
      <xdr:rowOff>733425</xdr:rowOff>
    </xdr:to>
    <xdr:pic>
      <xdr:nvPicPr>
        <xdr:cNvPr id="573" name="Рисунок 572" descr="17172.0x30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>
        <a:xfrm>
          <a:off x="0" y="24079200"/>
          <a:ext cx="885825" cy="7334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127</xdr:row>
      <xdr:rowOff>0</xdr:rowOff>
    </xdr:from>
    <xdr:ext cx="874059" cy="745199"/>
    <xdr:pic>
      <xdr:nvPicPr>
        <xdr:cNvPr id="574" name="Picture 14"/>
        <xdr:cNvPicPr>
          <a:picLocks noChangeAspect="1"/>
        </xdr:cNvPicPr>
      </xdr:nvPicPr>
      <xdr:blipFill>
        <a:blip xmlns:r="http://schemas.openxmlformats.org/officeDocument/2006/relationships" r:embed="rId53" cstate="print">
          <a:alphaModFix/>
          <a:lum/>
        </a:blip>
        <a:srcRect/>
        <a:stretch>
          <a:fillRect/>
        </a:stretch>
      </xdr:blipFill>
      <xdr:spPr>
        <a:xfrm>
          <a:off x="0" y="77238225"/>
          <a:ext cx="874059" cy="74519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130</xdr:row>
      <xdr:rowOff>19050</xdr:rowOff>
    </xdr:from>
    <xdr:to>
      <xdr:col>0</xdr:col>
      <xdr:colOff>885825</xdr:colOff>
      <xdr:row>130</xdr:row>
      <xdr:rowOff>752475</xdr:rowOff>
    </xdr:to>
    <xdr:pic>
      <xdr:nvPicPr>
        <xdr:cNvPr id="575" name="Рисунок 574" descr="47f80043-afe7-11e1-b0ae-000c29afa60b.jpe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>
        <a:xfrm>
          <a:off x="0" y="79543275"/>
          <a:ext cx="8858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9525</xdr:rowOff>
    </xdr:from>
    <xdr:to>
      <xdr:col>1</xdr:col>
      <xdr:colOff>0</xdr:colOff>
      <xdr:row>132</xdr:row>
      <xdr:rowOff>752475</xdr:rowOff>
    </xdr:to>
    <xdr:pic>
      <xdr:nvPicPr>
        <xdr:cNvPr id="576" name="Рисунок 575" descr="скачанные файлы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>
        <a:xfrm>
          <a:off x="0" y="81057750"/>
          <a:ext cx="895350" cy="7429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99</xdr:row>
      <xdr:rowOff>19050</xdr:rowOff>
    </xdr:from>
    <xdr:ext cx="885265" cy="728640"/>
    <xdr:pic>
      <xdr:nvPicPr>
        <xdr:cNvPr id="577" name="Рисунок 5526"/>
        <xdr:cNvPicPr>
          <a:picLocks noChangeAspect="1"/>
        </xdr:cNvPicPr>
      </xdr:nvPicPr>
      <xdr:blipFill>
        <a:blip xmlns:r="http://schemas.openxmlformats.org/officeDocument/2006/relationships" r:embed="rId56" cstate="print">
          <a:alphaModFix/>
          <a:lum/>
        </a:blip>
        <a:srcRect/>
        <a:stretch>
          <a:fillRect/>
        </a:stretch>
      </xdr:blipFill>
      <xdr:spPr>
        <a:xfrm>
          <a:off x="0" y="59340750"/>
          <a:ext cx="885265" cy="72864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9525</xdr:colOff>
      <xdr:row>43</xdr:row>
      <xdr:rowOff>9525</xdr:rowOff>
    </xdr:from>
    <xdr:to>
      <xdr:col>0</xdr:col>
      <xdr:colOff>887483</xdr:colOff>
      <xdr:row>43</xdr:row>
      <xdr:rowOff>754960</xdr:rowOff>
    </xdr:to>
    <xdr:pic>
      <xdr:nvPicPr>
        <xdr:cNvPr id="578" name="Рисунок 577" descr="1d631071-b7b5-11e2-b611-5404a629f326.jpe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>
        <a:xfrm>
          <a:off x="9525" y="23088600"/>
          <a:ext cx="877958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19050</xdr:rowOff>
    </xdr:from>
    <xdr:to>
      <xdr:col>0</xdr:col>
      <xdr:colOff>885825</xdr:colOff>
      <xdr:row>42</xdr:row>
      <xdr:rowOff>752475</xdr:rowOff>
    </xdr:to>
    <xdr:pic>
      <xdr:nvPicPr>
        <xdr:cNvPr id="579" name="Рисунок 578" descr="47f80043-afe7-11e1-b0ae-000c29afa60b.jpe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>
        <a:xfrm>
          <a:off x="0" y="22336125"/>
          <a:ext cx="8858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886996</xdr:colOff>
      <xdr:row>29</xdr:row>
      <xdr:rowOff>739224</xdr:rowOff>
    </xdr:to>
    <xdr:pic>
      <xdr:nvPicPr>
        <xdr:cNvPr id="580" name="Рисунок 243" descr="58230-800x800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3830300"/>
          <a:ext cx="886996" cy="739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877957</xdr:colOff>
      <xdr:row>30</xdr:row>
      <xdr:rowOff>745434</xdr:rowOff>
    </xdr:to>
    <xdr:pic>
      <xdr:nvPicPr>
        <xdr:cNvPr id="581" name="Рисунок 580" descr="58430b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>
        <a:xfrm>
          <a:off x="0" y="14592300"/>
          <a:ext cx="877957" cy="745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886239</xdr:colOff>
      <xdr:row>33</xdr:row>
      <xdr:rowOff>0</xdr:rowOff>
    </xdr:to>
    <xdr:pic>
      <xdr:nvPicPr>
        <xdr:cNvPr id="582" name="Рисунок 581" descr="33119-68050-3-cheshskiy-biser-preciosa-500g-images-3160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lum bright="20000" contrast="20000"/>
        </a:blip>
        <a:srcRect/>
        <a:stretch>
          <a:fillRect/>
        </a:stretch>
      </xdr:blipFill>
      <xdr:spPr>
        <a:xfrm>
          <a:off x="0" y="16116300"/>
          <a:ext cx="886239" cy="762000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33</xdr:row>
      <xdr:rowOff>9525</xdr:rowOff>
    </xdr:from>
    <xdr:ext cx="878399" cy="745199"/>
    <xdr:pic>
      <xdr:nvPicPr>
        <xdr:cNvPr id="583" name="Рисунок 5797"/>
        <xdr:cNvPicPr>
          <a:picLocks noChangeAspect="1"/>
        </xdr:cNvPicPr>
      </xdr:nvPicPr>
      <xdr:blipFill>
        <a:blip xmlns:r="http://schemas.openxmlformats.org/officeDocument/2006/relationships" r:embed="rId60" cstate="print">
          <a:alphaModFix/>
          <a:lum/>
        </a:blip>
        <a:srcRect/>
        <a:stretch>
          <a:fillRect/>
        </a:stretch>
      </xdr:blipFill>
      <xdr:spPr>
        <a:xfrm>
          <a:off x="9525" y="16887825"/>
          <a:ext cx="878399" cy="74519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34</xdr:row>
      <xdr:rowOff>0</xdr:rowOff>
    </xdr:from>
    <xdr:to>
      <xdr:col>0</xdr:col>
      <xdr:colOff>874059</xdr:colOff>
      <xdr:row>34</xdr:row>
      <xdr:rowOff>750794</xdr:rowOff>
    </xdr:to>
    <xdr:pic>
      <xdr:nvPicPr>
        <xdr:cNvPr id="584" name="Рисунок 583" descr="2743306-98170-biser-neprozr-s-jemchyjnim-pokritiem-10-0-20gr-preciosa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>
        <a:xfrm>
          <a:off x="0" y="17640300"/>
          <a:ext cx="874059" cy="7507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0</xdr:col>
      <xdr:colOff>873292</xdr:colOff>
      <xdr:row>20</xdr:row>
      <xdr:rowOff>736297</xdr:rowOff>
    </xdr:to>
    <xdr:pic>
      <xdr:nvPicPr>
        <xdr:cNvPr id="585" name="rect"/>
        <xdr:cNvPicPr/>
      </xdr:nvPicPr>
      <xdr:blipFill>
        <a:blip xmlns:r="http://schemas.openxmlformats.org/officeDocument/2006/relationships" r:embed="rId62" cstate="screen"/>
        <a:srcRect/>
        <a:stretch>
          <a:fillRect/>
        </a:stretch>
      </xdr:blipFill>
      <xdr:spPr>
        <a:xfrm>
          <a:off x="0" y="7924800"/>
          <a:ext cx="873292" cy="73629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9525</xdr:colOff>
      <xdr:row>57</xdr:row>
      <xdr:rowOff>9525</xdr:rowOff>
    </xdr:from>
    <xdr:to>
      <xdr:col>0</xdr:col>
      <xdr:colOff>885825</xdr:colOff>
      <xdr:row>57</xdr:row>
      <xdr:rowOff>781050</xdr:rowOff>
    </xdr:to>
    <xdr:pic>
      <xdr:nvPicPr>
        <xdr:cNvPr id="586" name="Рисунок 585" descr="65459.970.750x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>
        <a:xfrm>
          <a:off x="9525" y="30689550"/>
          <a:ext cx="876300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9524</xdr:rowOff>
    </xdr:from>
    <xdr:to>
      <xdr:col>0</xdr:col>
      <xdr:colOff>890824</xdr:colOff>
      <xdr:row>40</xdr:row>
      <xdr:rowOff>781049</xdr:rowOff>
    </xdr:to>
    <xdr:pic>
      <xdr:nvPicPr>
        <xdr:cNvPr id="587" name="Рисунок 586" descr="38398-1021x1024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>
        <a:xfrm>
          <a:off x="0" y="21250274"/>
          <a:ext cx="89082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9525</xdr:rowOff>
    </xdr:from>
    <xdr:to>
      <xdr:col>1</xdr:col>
      <xdr:colOff>9524</xdr:colOff>
      <xdr:row>39</xdr:row>
      <xdr:rowOff>781050</xdr:rowOff>
    </xdr:to>
    <xdr:pic>
      <xdr:nvPicPr>
        <xdr:cNvPr id="588" name="Рисунок 587" descr="11839.970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>
        <a:xfrm>
          <a:off x="0" y="20459700"/>
          <a:ext cx="90487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</xdr:col>
      <xdr:colOff>1121</xdr:colOff>
      <xdr:row>109</xdr:row>
      <xdr:rowOff>753717</xdr:rowOff>
    </xdr:to>
    <xdr:pic>
      <xdr:nvPicPr>
        <xdr:cNvPr id="589" name="Рисунок 588" descr="39-38358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>
        <a:xfrm>
          <a:off x="0" y="66436875"/>
          <a:ext cx="896471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876300</xdr:colOff>
      <xdr:row>104</xdr:row>
      <xdr:rowOff>742950</xdr:rowOff>
    </xdr:to>
    <xdr:pic>
      <xdr:nvPicPr>
        <xdr:cNvPr id="590" name="Рисунок 589" descr="16077-38317-biser-fas-50-g-preciosa-1-800x800.jpg"/>
        <xdr:cNvPicPr>
          <a:picLocks noChangeAspect="1"/>
        </xdr:cNvPicPr>
      </xdr:nvPicPr>
      <xdr:blipFill>
        <a:blip xmlns:r="http://schemas.openxmlformats.org/officeDocument/2006/relationships" r:embed="rId67" cstate="print">
          <a:lum contrast="30000"/>
        </a:blip>
        <a:srcRect/>
        <a:stretch>
          <a:fillRect/>
        </a:stretch>
      </xdr:blipFill>
      <xdr:spPr>
        <a:xfrm>
          <a:off x="0" y="62626875"/>
          <a:ext cx="876300" cy="742950"/>
        </a:xfrm>
        <a:prstGeom prst="rect">
          <a:avLst/>
        </a:prstGeom>
      </xdr:spPr>
    </xdr:pic>
    <xdr:clientData/>
  </xdr:twoCellAnchor>
  <xdr:twoCellAnchor>
    <xdr:from>
      <xdr:col>0</xdr:col>
      <xdr:colOff>8283</xdr:colOff>
      <xdr:row>106</xdr:row>
      <xdr:rowOff>0</xdr:rowOff>
    </xdr:from>
    <xdr:to>
      <xdr:col>0</xdr:col>
      <xdr:colOff>882299</xdr:colOff>
      <xdr:row>106</xdr:row>
      <xdr:rowOff>745743</xdr:rowOff>
    </xdr:to>
    <xdr:pic>
      <xdr:nvPicPr>
        <xdr:cNvPr id="591" name="rect"/>
        <xdr:cNvPicPr/>
      </xdr:nvPicPr>
      <xdr:blipFill>
        <a:blip xmlns:r="http://schemas.openxmlformats.org/officeDocument/2006/relationships" r:embed="rId68" cstate="screen"/>
        <a:srcRect/>
        <a:stretch>
          <a:fillRect/>
        </a:stretch>
      </xdr:blipFill>
      <xdr:spPr>
        <a:xfrm>
          <a:off x="8283" y="64150875"/>
          <a:ext cx="874016" cy="74574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0</xdr:colOff>
      <xdr:row>106</xdr:row>
      <xdr:rowOff>753342</xdr:rowOff>
    </xdr:from>
    <xdr:to>
      <xdr:col>0</xdr:col>
      <xdr:colOff>886239</xdr:colOff>
      <xdr:row>107</xdr:row>
      <xdr:rowOff>753342</xdr:rowOff>
    </xdr:to>
    <xdr:pic>
      <xdr:nvPicPr>
        <xdr:cNvPr id="592" name="Рисунок 591" descr="85af8c1524113812393ccb54acf55d9f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>
        <a:xfrm>
          <a:off x="0" y="64904217"/>
          <a:ext cx="886239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886239</xdr:colOff>
      <xdr:row>108</xdr:row>
      <xdr:rowOff>744682</xdr:rowOff>
    </xdr:to>
    <xdr:pic>
      <xdr:nvPicPr>
        <xdr:cNvPr id="593" name="Рисунок 592" descr="full_Preciosa_50gr_19394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>
        <a:xfrm>
          <a:off x="0" y="65674875"/>
          <a:ext cx="886239" cy="7446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9525</xdr:rowOff>
    </xdr:from>
    <xdr:to>
      <xdr:col>0</xdr:col>
      <xdr:colOff>885825</xdr:colOff>
      <xdr:row>110</xdr:row>
      <xdr:rowOff>742950</xdr:rowOff>
    </xdr:to>
    <xdr:pic>
      <xdr:nvPicPr>
        <xdr:cNvPr id="594" name="Рисунок 593" descr="unnamed (1)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>
        <a:xfrm>
          <a:off x="0" y="67208400"/>
          <a:ext cx="8858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885825</xdr:colOff>
      <xdr:row>116</xdr:row>
      <xdr:rowOff>742950</xdr:rowOff>
    </xdr:to>
    <xdr:pic>
      <xdr:nvPicPr>
        <xdr:cNvPr id="595" name="Рисунок 594" descr="38715.750x0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>
        <a:xfrm>
          <a:off x="0" y="70818375"/>
          <a:ext cx="88582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9525</xdr:rowOff>
    </xdr:from>
    <xdr:to>
      <xdr:col>1</xdr:col>
      <xdr:colOff>0</xdr:colOff>
      <xdr:row>111</xdr:row>
      <xdr:rowOff>742950</xdr:rowOff>
    </xdr:to>
    <xdr:pic>
      <xdr:nvPicPr>
        <xdr:cNvPr id="596" name="Рисунок 595" descr="ctcls-38362-500x500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>
        <a:xfrm>
          <a:off x="0" y="67970400"/>
          <a:ext cx="89535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886238</xdr:colOff>
      <xdr:row>118</xdr:row>
      <xdr:rowOff>752475</xdr:rowOff>
    </xdr:to>
    <xdr:pic>
      <xdr:nvPicPr>
        <xdr:cNvPr id="597" name="Рисунок 173" descr="e52d6ac4-eada-11e2-8bbf-0026225602b7.jpe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71866125"/>
          <a:ext cx="886238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100</xdr:row>
      <xdr:rowOff>0</xdr:rowOff>
    </xdr:from>
    <xdr:ext cx="885265" cy="728640"/>
    <xdr:pic>
      <xdr:nvPicPr>
        <xdr:cNvPr id="598" name="Рисунок 5526"/>
        <xdr:cNvPicPr>
          <a:picLocks noChangeAspect="1"/>
        </xdr:cNvPicPr>
      </xdr:nvPicPr>
      <xdr:blipFill>
        <a:blip xmlns:r="http://schemas.openxmlformats.org/officeDocument/2006/relationships" r:embed="rId56" cstate="print">
          <a:alphaModFix/>
          <a:lum/>
        </a:blip>
        <a:srcRect/>
        <a:stretch>
          <a:fillRect/>
        </a:stretch>
      </xdr:blipFill>
      <xdr:spPr>
        <a:xfrm>
          <a:off x="0" y="60083700"/>
          <a:ext cx="885265" cy="72864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104</xdr:row>
      <xdr:rowOff>752475</xdr:rowOff>
    </xdr:from>
    <xdr:to>
      <xdr:col>0</xdr:col>
      <xdr:colOff>885825</xdr:colOff>
      <xdr:row>105</xdr:row>
      <xdr:rowOff>752475</xdr:rowOff>
    </xdr:to>
    <xdr:pic>
      <xdr:nvPicPr>
        <xdr:cNvPr id="599" name="Рисунок 598" descr="скачанные файлы (2)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>
        <a:xfrm>
          <a:off x="0" y="63379350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19050</xdr:rowOff>
    </xdr:from>
    <xdr:to>
      <xdr:col>1</xdr:col>
      <xdr:colOff>0</xdr:colOff>
      <xdr:row>82</xdr:row>
      <xdr:rowOff>752475</xdr:rowOff>
    </xdr:to>
    <xdr:pic>
      <xdr:nvPicPr>
        <xdr:cNvPr id="600" name="Рисунок 599" descr="7b9927f7-7943-11e4-85bb-001c25dd98c9.jpe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>
        <a:xfrm>
          <a:off x="0" y="47805975"/>
          <a:ext cx="89535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19050</xdr:rowOff>
    </xdr:from>
    <xdr:to>
      <xdr:col>1</xdr:col>
      <xdr:colOff>0</xdr:colOff>
      <xdr:row>83</xdr:row>
      <xdr:rowOff>752475</xdr:rowOff>
    </xdr:to>
    <xdr:pic>
      <xdr:nvPicPr>
        <xdr:cNvPr id="601" name="Рисунок 600" descr="7b9927f7-7943-11e4-85bb-001c25dd98c9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lum contrast="40000"/>
        </a:blip>
        <a:srcRect/>
        <a:stretch>
          <a:fillRect/>
        </a:stretch>
      </xdr:blipFill>
      <xdr:spPr>
        <a:xfrm>
          <a:off x="0" y="48567975"/>
          <a:ext cx="89535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9525</xdr:rowOff>
    </xdr:from>
    <xdr:to>
      <xdr:col>0</xdr:col>
      <xdr:colOff>885825</xdr:colOff>
      <xdr:row>79</xdr:row>
      <xdr:rowOff>752475</xdr:rowOff>
    </xdr:to>
    <xdr:pic>
      <xdr:nvPicPr>
        <xdr:cNvPr id="602" name="Рисунок 601" descr="65721.970.970x0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>
        <a:xfrm>
          <a:off x="0" y="45510450"/>
          <a:ext cx="885825" cy="742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0</xdr:col>
      <xdr:colOff>884418</xdr:colOff>
      <xdr:row>75</xdr:row>
      <xdr:rowOff>747336</xdr:rowOff>
    </xdr:to>
    <xdr:pic>
      <xdr:nvPicPr>
        <xdr:cNvPr id="603" name="rect"/>
        <xdr:cNvPicPr/>
      </xdr:nvPicPr>
      <xdr:blipFill>
        <a:blip xmlns:r="http://schemas.openxmlformats.org/officeDocument/2006/relationships" r:embed="rId78" cstate="screen"/>
        <a:srcRect/>
        <a:stretch>
          <a:fillRect/>
        </a:stretch>
      </xdr:blipFill>
      <xdr:spPr>
        <a:xfrm>
          <a:off x="0" y="42452925"/>
          <a:ext cx="884418" cy="74733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876300</xdr:colOff>
      <xdr:row>78</xdr:row>
      <xdr:rowOff>742950</xdr:rowOff>
    </xdr:to>
    <xdr:pic>
      <xdr:nvPicPr>
        <xdr:cNvPr id="604" name="Рисунок 603" descr="37050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44738925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876300</xdr:colOff>
      <xdr:row>17</xdr:row>
      <xdr:rowOff>742950</xdr:rowOff>
    </xdr:to>
    <xdr:pic>
      <xdr:nvPicPr>
        <xdr:cNvPr id="605" name="Рисунок 604" descr="37050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5638800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886237</xdr:colOff>
      <xdr:row>16</xdr:row>
      <xdr:rowOff>761814</xdr:rowOff>
    </xdr:to>
    <xdr:pic>
      <xdr:nvPicPr>
        <xdr:cNvPr id="606" name="Рисунок 605" descr="313756671_w1024_h1024_116.750x0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>
        <a:xfrm>
          <a:off x="0" y="4876800"/>
          <a:ext cx="886237" cy="761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876300</xdr:colOff>
      <xdr:row>24</xdr:row>
      <xdr:rowOff>752475</xdr:rowOff>
    </xdr:to>
    <xdr:pic>
      <xdr:nvPicPr>
        <xdr:cNvPr id="607" name="Рисунок 606" descr="5a44b09b-b065-11e1-b0ae-000c29afa60b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lum bright="10000" contrast="20000"/>
        </a:blip>
        <a:srcRect/>
        <a:stretch>
          <a:fillRect/>
        </a:stretch>
      </xdr:blipFill>
      <xdr:spPr>
        <a:xfrm>
          <a:off x="0" y="10972800"/>
          <a:ext cx="87630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</xdr:row>
      <xdr:rowOff>0</xdr:rowOff>
    </xdr:from>
    <xdr:to>
      <xdr:col>0</xdr:col>
      <xdr:colOff>860191</xdr:colOff>
      <xdr:row>23</xdr:row>
      <xdr:rowOff>733425</xdr:rowOff>
    </xdr:to>
    <xdr:pic>
      <xdr:nvPicPr>
        <xdr:cNvPr id="608" name="Рисунок 607" descr="68374.970.750x0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>
        <a:xfrm>
          <a:off x="1" y="10210800"/>
          <a:ext cx="86019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0</xdr:col>
      <xdr:colOff>885825</xdr:colOff>
      <xdr:row>14</xdr:row>
      <xdr:rowOff>752475</xdr:rowOff>
    </xdr:to>
    <xdr:pic>
      <xdr:nvPicPr>
        <xdr:cNvPr id="609" name="Рисунок 608" descr="0000000798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>
        <a:xfrm>
          <a:off x="0" y="3371850"/>
          <a:ext cx="8858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886239</xdr:colOff>
      <xdr:row>55</xdr:row>
      <xdr:rowOff>737151</xdr:rowOff>
    </xdr:to>
    <xdr:pic>
      <xdr:nvPicPr>
        <xdr:cNvPr id="610" name="Рисунок 609" descr="скачанные файлы.jpg">
          <a:extLst>
            <a:ext uri="{FF2B5EF4-FFF2-40B4-BE49-F238E27FC236}">
              <a16:creationId xmlns:a16="http://schemas.microsoft.com/office/drawing/2014/main" xmlns="" id="{00000000-0008-0000-0000-00009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>
        <a:xfrm>
          <a:off x="0" y="29670375"/>
          <a:ext cx="886239" cy="737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761999</xdr:rowOff>
    </xdr:from>
    <xdr:to>
      <xdr:col>0</xdr:col>
      <xdr:colOff>879318</xdr:colOff>
      <xdr:row>76</xdr:row>
      <xdr:rowOff>752474</xdr:rowOff>
    </xdr:to>
    <xdr:pic>
      <xdr:nvPicPr>
        <xdr:cNvPr id="611" name="Picture 28" descr="Картинки по запросу бисер 17059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43214924"/>
          <a:ext cx="879318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879905</xdr:colOff>
      <xdr:row>114</xdr:row>
      <xdr:rowOff>745434</xdr:rowOff>
    </xdr:to>
    <xdr:pic>
      <xdr:nvPicPr>
        <xdr:cNvPr id="612" name="Рисунок 611" descr="e1e2ca529e0b7db1cf3ed12ff5yt--materialy-dlya-tvorchestva-10-gr-10-0-biser-chehiya-18565m-pr.jpg">
          <a:extLst>
            <a:ext uri="{FF2B5EF4-FFF2-40B4-BE49-F238E27FC236}">
              <a16:creationId xmlns:a16="http://schemas.microsoft.com/office/drawing/2014/main" xmlns="" id="{00000000-0008-0000-0000-00009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>
        <a:xfrm>
          <a:off x="0" y="69770625"/>
          <a:ext cx="879905" cy="745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886239</xdr:colOff>
      <xdr:row>81</xdr:row>
      <xdr:rowOff>745433</xdr:rowOff>
    </xdr:to>
    <xdr:pic>
      <xdr:nvPicPr>
        <xdr:cNvPr id="613" name="Рисунок 612" descr="72251f02-eb4c-11e1-80ea-000c29afa60b.jpe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>
        <a:xfrm>
          <a:off x="0" y="47024925"/>
          <a:ext cx="886239" cy="74543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103</xdr:row>
      <xdr:rowOff>19051</xdr:rowOff>
    </xdr:from>
    <xdr:to>
      <xdr:col>0</xdr:col>
      <xdr:colOff>885825</xdr:colOff>
      <xdr:row>103</xdr:row>
      <xdr:rowOff>742950</xdr:rowOff>
    </xdr:to>
    <xdr:pic>
      <xdr:nvPicPr>
        <xdr:cNvPr id="614" name="Рисунок 613" descr="ctcls-38116-500x500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>
        <a:xfrm>
          <a:off x="9525" y="61883926"/>
          <a:ext cx="876300" cy="723899"/>
        </a:xfrm>
        <a:prstGeom prst="rect">
          <a:avLst/>
        </a:prstGeom>
      </xdr:spPr>
    </xdr:pic>
    <xdr:clientData/>
  </xdr:twoCellAnchor>
  <xdr:twoCellAnchor editAs="oneCell">
    <xdr:from>
      <xdr:col>0</xdr:col>
      <xdr:colOff>8284</xdr:colOff>
      <xdr:row>139</xdr:row>
      <xdr:rowOff>9525</xdr:rowOff>
    </xdr:from>
    <xdr:to>
      <xdr:col>0</xdr:col>
      <xdr:colOff>886239</xdr:colOff>
      <xdr:row>139</xdr:row>
      <xdr:rowOff>749456</xdr:rowOff>
    </xdr:to>
    <xdr:pic>
      <xdr:nvPicPr>
        <xdr:cNvPr id="615" name="Picture 3" descr="Картинки по запросу 36050 бисер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8284" y="86772750"/>
          <a:ext cx="877955" cy="7399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140</xdr:row>
      <xdr:rowOff>16566</xdr:rowOff>
    </xdr:from>
    <xdr:to>
      <xdr:col>1</xdr:col>
      <xdr:colOff>0</xdr:colOff>
      <xdr:row>141</xdr:row>
      <xdr:rowOff>9525</xdr:rowOff>
    </xdr:to>
    <xdr:pic>
      <xdr:nvPicPr>
        <xdr:cNvPr id="616" name="Picture 4" descr="Картинки по запросу 10140matt бисер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" y="87541791"/>
          <a:ext cx="895349" cy="7549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141</xdr:row>
      <xdr:rowOff>23604</xdr:rowOff>
    </xdr:from>
    <xdr:to>
      <xdr:col>0</xdr:col>
      <xdr:colOff>895349</xdr:colOff>
      <xdr:row>142</xdr:row>
      <xdr:rowOff>7039</xdr:rowOff>
    </xdr:to>
    <xdr:pic>
      <xdr:nvPicPr>
        <xdr:cNvPr id="617" name="Picture 7" descr="Картинки по запросу 97030 бисер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88310829"/>
          <a:ext cx="895349" cy="7454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142</xdr:row>
      <xdr:rowOff>24848</xdr:rowOff>
    </xdr:from>
    <xdr:to>
      <xdr:col>0</xdr:col>
      <xdr:colOff>891495</xdr:colOff>
      <xdr:row>143</xdr:row>
      <xdr:rowOff>0</xdr:rowOff>
    </xdr:to>
    <xdr:pic>
      <xdr:nvPicPr>
        <xdr:cNvPr id="618" name="Picture 8" descr="Картинки по запросу 91090 бисер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" y="89074073"/>
          <a:ext cx="891494" cy="7371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8284</xdr:colOff>
      <xdr:row>143</xdr:row>
      <xdr:rowOff>17809</xdr:rowOff>
    </xdr:from>
    <xdr:to>
      <xdr:col>0</xdr:col>
      <xdr:colOff>884583</xdr:colOff>
      <xdr:row>144</xdr:row>
      <xdr:rowOff>8283</xdr:rowOff>
    </xdr:to>
    <xdr:pic>
      <xdr:nvPicPr>
        <xdr:cNvPr id="619" name="Picture 3" descr="Картинки по запросу 38628 бисер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8284" y="89829034"/>
          <a:ext cx="876299" cy="7524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144</xdr:row>
      <xdr:rowOff>17808</xdr:rowOff>
    </xdr:from>
    <xdr:to>
      <xdr:col>0</xdr:col>
      <xdr:colOff>885825</xdr:colOff>
      <xdr:row>144</xdr:row>
      <xdr:rowOff>759230</xdr:rowOff>
    </xdr:to>
    <xdr:pic>
      <xdr:nvPicPr>
        <xdr:cNvPr id="620" name="Picture 5" descr="Картинки по запросу 61018 бисер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" y="90591033"/>
          <a:ext cx="885824" cy="7414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146</xdr:row>
      <xdr:rowOff>19050</xdr:rowOff>
    </xdr:from>
    <xdr:to>
      <xdr:col>1</xdr:col>
      <xdr:colOff>0</xdr:colOff>
      <xdr:row>146</xdr:row>
      <xdr:rowOff>752475</xdr:rowOff>
    </xdr:to>
    <xdr:pic>
      <xdr:nvPicPr>
        <xdr:cNvPr id="621" name="Рисунок 220" descr="27060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91640025"/>
          <a:ext cx="895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147</xdr:row>
      <xdr:rowOff>10767</xdr:rowOff>
    </xdr:from>
    <xdr:to>
      <xdr:col>0</xdr:col>
      <xdr:colOff>892106</xdr:colOff>
      <xdr:row>148</xdr:row>
      <xdr:rowOff>2484</xdr:rowOff>
    </xdr:to>
    <xdr:pic>
      <xdr:nvPicPr>
        <xdr:cNvPr id="622" name="Picture 10" descr="Картинки по запросу 10070 matt бисер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" y="92393742"/>
          <a:ext cx="892105" cy="7537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148</xdr:row>
      <xdr:rowOff>20293</xdr:rowOff>
    </xdr:from>
    <xdr:to>
      <xdr:col>1</xdr:col>
      <xdr:colOff>0</xdr:colOff>
      <xdr:row>148</xdr:row>
      <xdr:rowOff>744192</xdr:rowOff>
    </xdr:to>
    <xdr:pic>
      <xdr:nvPicPr>
        <xdr:cNvPr id="623" name="Picture 11" descr="Картинки по запросу 11020 бисер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" y="93165268"/>
          <a:ext cx="895349" cy="7238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149</xdr:row>
      <xdr:rowOff>10768</xdr:rowOff>
    </xdr:from>
    <xdr:to>
      <xdr:col>1</xdr:col>
      <xdr:colOff>0</xdr:colOff>
      <xdr:row>149</xdr:row>
      <xdr:rowOff>753717</xdr:rowOff>
    </xdr:to>
    <xdr:pic>
      <xdr:nvPicPr>
        <xdr:cNvPr id="624" name="Picture 11" descr="Картинки по запросу 11020 бисер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" y="93917743"/>
          <a:ext cx="895349" cy="7429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8283</xdr:colOff>
      <xdr:row>151</xdr:row>
      <xdr:rowOff>19050</xdr:rowOff>
    </xdr:from>
    <xdr:to>
      <xdr:col>1</xdr:col>
      <xdr:colOff>4602</xdr:colOff>
      <xdr:row>151</xdr:row>
      <xdr:rowOff>747920</xdr:rowOff>
    </xdr:to>
    <xdr:pic>
      <xdr:nvPicPr>
        <xdr:cNvPr id="625" name="Picture 1747" descr="Картинки по запросу бисер 11070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8283" y="94973775"/>
          <a:ext cx="891669" cy="728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16565</xdr:colOff>
      <xdr:row>152</xdr:row>
      <xdr:rowOff>12009</xdr:rowOff>
    </xdr:from>
    <xdr:to>
      <xdr:col>1</xdr:col>
      <xdr:colOff>8282</xdr:colOff>
      <xdr:row>153</xdr:row>
      <xdr:rowOff>3727</xdr:rowOff>
    </xdr:to>
    <xdr:pic>
      <xdr:nvPicPr>
        <xdr:cNvPr id="626" name="Picture 14" descr="Картинки по запросу 16090 бисер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6565" y="95728734"/>
          <a:ext cx="887067" cy="7537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153</xdr:row>
      <xdr:rowOff>3727</xdr:rowOff>
    </xdr:from>
    <xdr:to>
      <xdr:col>1</xdr:col>
      <xdr:colOff>0</xdr:colOff>
      <xdr:row>153</xdr:row>
      <xdr:rowOff>757443</xdr:rowOff>
    </xdr:to>
    <xdr:pic>
      <xdr:nvPicPr>
        <xdr:cNvPr id="627" name="Picture 21" descr="Картинки по запросу 57430 бисер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96482452"/>
          <a:ext cx="895350" cy="7537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154</xdr:row>
      <xdr:rowOff>10769</xdr:rowOff>
    </xdr:from>
    <xdr:to>
      <xdr:col>0</xdr:col>
      <xdr:colOff>886239</xdr:colOff>
      <xdr:row>154</xdr:row>
      <xdr:rowOff>756203</xdr:rowOff>
    </xdr:to>
    <xdr:pic>
      <xdr:nvPicPr>
        <xdr:cNvPr id="628" name="Picture 25" descr="Картинки по запросу 66300  бисер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97251494"/>
          <a:ext cx="886239" cy="7454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886239</xdr:colOff>
      <xdr:row>156</xdr:row>
      <xdr:rowOff>753717</xdr:rowOff>
    </xdr:to>
    <xdr:pic>
      <xdr:nvPicPr>
        <xdr:cNvPr id="629" name="Picture 1028" descr="Картинки по запросу 11090 бисер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98288475"/>
          <a:ext cx="886239" cy="7537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8284</xdr:colOff>
      <xdr:row>162</xdr:row>
      <xdr:rowOff>16566</xdr:rowOff>
    </xdr:from>
    <xdr:to>
      <xdr:col>0</xdr:col>
      <xdr:colOff>886239</xdr:colOff>
      <xdr:row>162</xdr:row>
      <xdr:rowOff>753718</xdr:rowOff>
    </xdr:to>
    <xdr:pic>
      <xdr:nvPicPr>
        <xdr:cNvPr id="630" name="Picture 2004" descr="Картинки по запросу бисер 86060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8284" y="102877041"/>
          <a:ext cx="877955" cy="737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157</xdr:row>
      <xdr:rowOff>8282</xdr:rowOff>
    </xdr:from>
    <xdr:to>
      <xdr:col>0</xdr:col>
      <xdr:colOff>886239</xdr:colOff>
      <xdr:row>157</xdr:row>
      <xdr:rowOff>753717</xdr:rowOff>
    </xdr:to>
    <xdr:pic>
      <xdr:nvPicPr>
        <xdr:cNvPr id="631" name="Picture 2000" descr="Картинки по запросу бисер 81060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99058757"/>
          <a:ext cx="886239" cy="745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159</xdr:row>
      <xdr:rowOff>16566</xdr:rowOff>
    </xdr:from>
    <xdr:to>
      <xdr:col>0</xdr:col>
      <xdr:colOff>886238</xdr:colOff>
      <xdr:row>160</xdr:row>
      <xdr:rowOff>0</xdr:rowOff>
    </xdr:to>
    <xdr:pic>
      <xdr:nvPicPr>
        <xdr:cNvPr id="632" name="Picture 12" descr="Картинки по запросу 16020 бисер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100591041"/>
          <a:ext cx="886238" cy="7454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886239</xdr:colOff>
      <xdr:row>160</xdr:row>
      <xdr:rowOff>753717</xdr:rowOff>
    </xdr:to>
    <xdr:pic>
      <xdr:nvPicPr>
        <xdr:cNvPr id="633" name="Picture 14" descr="Картинки по запросу 16090 бисер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101336475"/>
          <a:ext cx="886239" cy="7537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161</xdr:row>
      <xdr:rowOff>8285</xdr:rowOff>
    </xdr:from>
    <xdr:to>
      <xdr:col>0</xdr:col>
      <xdr:colOff>886239</xdr:colOff>
      <xdr:row>162</xdr:row>
      <xdr:rowOff>8284</xdr:rowOff>
    </xdr:to>
    <xdr:pic>
      <xdr:nvPicPr>
        <xdr:cNvPr id="634" name="Picture 26" descr="Картинки по запросу 38050  бисер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102106760"/>
          <a:ext cx="886239" cy="7619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8283</xdr:colOff>
      <xdr:row>158</xdr:row>
      <xdr:rowOff>0</xdr:rowOff>
    </xdr:from>
    <xdr:to>
      <xdr:col>0</xdr:col>
      <xdr:colOff>877957</xdr:colOff>
      <xdr:row>158</xdr:row>
      <xdr:rowOff>753717</xdr:rowOff>
    </xdr:to>
    <xdr:pic>
      <xdr:nvPicPr>
        <xdr:cNvPr id="635" name="Picture 22" descr="Картинки по запросу 23980 matt бисер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8283" y="99812475"/>
          <a:ext cx="869674" cy="7537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16567</xdr:colOff>
      <xdr:row>166</xdr:row>
      <xdr:rowOff>8282</xdr:rowOff>
    </xdr:from>
    <xdr:to>
      <xdr:col>0</xdr:col>
      <xdr:colOff>886241</xdr:colOff>
      <xdr:row>166</xdr:row>
      <xdr:rowOff>745434</xdr:rowOff>
    </xdr:to>
    <xdr:pic>
      <xdr:nvPicPr>
        <xdr:cNvPr id="636" name="Picture 11" descr="Картинки по запросу 11020 бисер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6567" y="105440507"/>
          <a:ext cx="869674" cy="7371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166</xdr:row>
      <xdr:rowOff>753716</xdr:rowOff>
    </xdr:from>
    <xdr:to>
      <xdr:col>0</xdr:col>
      <xdr:colOff>886238</xdr:colOff>
      <xdr:row>167</xdr:row>
      <xdr:rowOff>737150</xdr:rowOff>
    </xdr:to>
    <xdr:pic>
      <xdr:nvPicPr>
        <xdr:cNvPr id="637" name="Picture 12" descr="Картинки по запросу 16020 бисер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106185941"/>
          <a:ext cx="886238" cy="7454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164</xdr:row>
      <xdr:rowOff>0</xdr:rowOff>
    </xdr:from>
    <xdr:to>
      <xdr:col>0</xdr:col>
      <xdr:colOff>894522</xdr:colOff>
      <xdr:row>164</xdr:row>
      <xdr:rowOff>745434</xdr:rowOff>
    </xdr:to>
    <xdr:pic>
      <xdr:nvPicPr>
        <xdr:cNvPr id="638" name="Рисунок 637" descr="unnamed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>
        <a:xfrm>
          <a:off x="1" y="103908225"/>
          <a:ext cx="894521" cy="745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753716</xdr:rowOff>
    </xdr:from>
    <xdr:to>
      <xdr:col>0</xdr:col>
      <xdr:colOff>894522</xdr:colOff>
      <xdr:row>165</xdr:row>
      <xdr:rowOff>745433</xdr:rowOff>
    </xdr:to>
    <xdr:pic>
      <xdr:nvPicPr>
        <xdr:cNvPr id="639" name="Рисунок 638" descr="9fe49abb-b7c8-11e2-b611-5404a629f326.jpe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>
        <a:xfrm>
          <a:off x="0" y="104661941"/>
          <a:ext cx="894522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8282</xdr:colOff>
      <xdr:row>169</xdr:row>
      <xdr:rowOff>19050</xdr:rowOff>
    </xdr:from>
    <xdr:to>
      <xdr:col>1</xdr:col>
      <xdr:colOff>0</xdr:colOff>
      <xdr:row>169</xdr:row>
      <xdr:rowOff>756202</xdr:rowOff>
    </xdr:to>
    <xdr:pic>
      <xdr:nvPicPr>
        <xdr:cNvPr id="640" name="Picture 29" descr="Картинки по запросу 31030 бисер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8282" y="107261025"/>
          <a:ext cx="887068" cy="7371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170</xdr:row>
      <xdr:rowOff>1241</xdr:rowOff>
    </xdr:from>
    <xdr:to>
      <xdr:col>1</xdr:col>
      <xdr:colOff>8282</xdr:colOff>
      <xdr:row>170</xdr:row>
      <xdr:rowOff>754959</xdr:rowOff>
    </xdr:to>
    <xdr:pic>
      <xdr:nvPicPr>
        <xdr:cNvPr id="641" name="Picture 2000" descr="Картинки по запросу бисер 81060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108005216"/>
          <a:ext cx="903632" cy="753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171</xdr:row>
      <xdr:rowOff>1240</xdr:rowOff>
    </xdr:from>
    <xdr:to>
      <xdr:col>0</xdr:col>
      <xdr:colOff>885825</xdr:colOff>
      <xdr:row>172</xdr:row>
      <xdr:rowOff>1241</xdr:rowOff>
    </xdr:to>
    <xdr:pic>
      <xdr:nvPicPr>
        <xdr:cNvPr id="642" name="Picture 1" descr="Картинки по запросу бисер 26060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108767215"/>
          <a:ext cx="885825" cy="762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</xdr:row>
      <xdr:rowOff>1241</xdr:rowOff>
    </xdr:from>
    <xdr:to>
      <xdr:col>0</xdr:col>
      <xdr:colOff>890200</xdr:colOff>
      <xdr:row>173</xdr:row>
      <xdr:rowOff>9523</xdr:rowOff>
    </xdr:to>
    <xdr:pic>
      <xdr:nvPicPr>
        <xdr:cNvPr id="643" name="Picture 3" descr="Картинки по запросу 36050 бисер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109529216"/>
          <a:ext cx="890200" cy="7702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172</xdr:row>
      <xdr:rowOff>753717</xdr:rowOff>
    </xdr:from>
    <xdr:to>
      <xdr:col>1</xdr:col>
      <xdr:colOff>0</xdr:colOff>
      <xdr:row>173</xdr:row>
      <xdr:rowOff>753716</xdr:rowOff>
    </xdr:to>
    <xdr:pic>
      <xdr:nvPicPr>
        <xdr:cNvPr id="644" name="Picture 30" descr="Картинки по запросу 36080 бисер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110281692"/>
          <a:ext cx="895350" cy="7619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8283</xdr:colOff>
      <xdr:row>174</xdr:row>
      <xdr:rowOff>10766</xdr:rowOff>
    </xdr:from>
    <xdr:to>
      <xdr:col>0</xdr:col>
      <xdr:colOff>886239</xdr:colOff>
      <xdr:row>174</xdr:row>
      <xdr:rowOff>751061</xdr:rowOff>
    </xdr:to>
    <xdr:pic>
      <xdr:nvPicPr>
        <xdr:cNvPr id="645" name="Picture 31" descr="Картинки по запросу 66100 бисер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8283" y="111062741"/>
          <a:ext cx="877956" cy="7402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886238</xdr:colOff>
      <xdr:row>175</xdr:row>
      <xdr:rowOff>756709</xdr:rowOff>
    </xdr:to>
    <xdr:pic>
      <xdr:nvPicPr>
        <xdr:cNvPr id="646" name="Picture 2004" descr="Картинки по запросу бисер 86060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111813975"/>
          <a:ext cx="886238" cy="756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176</xdr:row>
      <xdr:rowOff>10766</xdr:rowOff>
    </xdr:from>
    <xdr:to>
      <xdr:col>0</xdr:col>
      <xdr:colOff>876300</xdr:colOff>
      <xdr:row>176</xdr:row>
      <xdr:rowOff>753716</xdr:rowOff>
    </xdr:to>
    <xdr:pic>
      <xdr:nvPicPr>
        <xdr:cNvPr id="647" name="Рисунок 238" descr="420_0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112586741"/>
          <a:ext cx="8763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8283</xdr:colOff>
      <xdr:row>179</xdr:row>
      <xdr:rowOff>27331</xdr:rowOff>
    </xdr:from>
    <xdr:to>
      <xdr:col>0</xdr:col>
      <xdr:colOff>886240</xdr:colOff>
      <xdr:row>179</xdr:row>
      <xdr:rowOff>756201</xdr:rowOff>
    </xdr:to>
    <xdr:pic>
      <xdr:nvPicPr>
        <xdr:cNvPr id="648" name="Picture 34" descr="Картинки по запросу 37080 бисер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8283" y="114889306"/>
          <a:ext cx="877957" cy="7288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180</xdr:row>
      <xdr:rowOff>1241</xdr:rowOff>
    </xdr:from>
    <xdr:to>
      <xdr:col>0</xdr:col>
      <xdr:colOff>886239</xdr:colOff>
      <xdr:row>180</xdr:row>
      <xdr:rowOff>746676</xdr:rowOff>
    </xdr:to>
    <xdr:pic>
      <xdr:nvPicPr>
        <xdr:cNvPr id="649" name="Picture 37" descr="Картинки по запросу 37100 бисер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115625216"/>
          <a:ext cx="886239" cy="7454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177</xdr:row>
      <xdr:rowOff>20291</xdr:rowOff>
    </xdr:from>
    <xdr:to>
      <xdr:col>0</xdr:col>
      <xdr:colOff>876300</xdr:colOff>
      <xdr:row>177</xdr:row>
      <xdr:rowOff>757442</xdr:rowOff>
    </xdr:to>
    <xdr:pic>
      <xdr:nvPicPr>
        <xdr:cNvPr id="650" name="Picture 22" descr="Картинки по запросу 23980 matt бисер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113358266"/>
          <a:ext cx="876300" cy="7371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178</xdr:row>
      <xdr:rowOff>10766</xdr:rowOff>
    </xdr:from>
    <xdr:to>
      <xdr:col>0</xdr:col>
      <xdr:colOff>894522</xdr:colOff>
      <xdr:row>179</xdr:row>
      <xdr:rowOff>10766</xdr:rowOff>
    </xdr:to>
    <xdr:pic>
      <xdr:nvPicPr>
        <xdr:cNvPr id="651" name="Рисунок 650" descr="00000007983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>
        <a:xfrm>
          <a:off x="0" y="114110741"/>
          <a:ext cx="89452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10766</xdr:rowOff>
    </xdr:from>
    <xdr:to>
      <xdr:col>0</xdr:col>
      <xdr:colOff>894522</xdr:colOff>
      <xdr:row>181</xdr:row>
      <xdr:rowOff>747918</xdr:rowOff>
    </xdr:to>
    <xdr:pic>
      <xdr:nvPicPr>
        <xdr:cNvPr id="652" name="Рисунок 651" descr="скачанные файлы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 r="28000" b="38000"/>
        <a:stretch>
          <a:fillRect/>
        </a:stretch>
      </xdr:blipFill>
      <xdr:spPr>
        <a:xfrm>
          <a:off x="0" y="116396741"/>
          <a:ext cx="894522" cy="7371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19050</xdr:rowOff>
    </xdr:from>
    <xdr:to>
      <xdr:col>0</xdr:col>
      <xdr:colOff>890841</xdr:colOff>
      <xdr:row>183</xdr:row>
      <xdr:rowOff>747920</xdr:rowOff>
    </xdr:to>
    <xdr:pic>
      <xdr:nvPicPr>
        <xdr:cNvPr id="653" name="Picture 1747" descr="Картинки по запросу бисер 11070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117452775"/>
          <a:ext cx="890841" cy="728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1</xdr:col>
      <xdr:colOff>828</xdr:colOff>
      <xdr:row>184</xdr:row>
      <xdr:rowOff>761999</xdr:rowOff>
    </xdr:to>
    <xdr:pic>
      <xdr:nvPicPr>
        <xdr:cNvPr id="654" name="Picture 30" descr="Картинки по запросу 36080 бисер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118195725"/>
          <a:ext cx="896178" cy="7619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883550</xdr:colOff>
      <xdr:row>185</xdr:row>
      <xdr:rowOff>752475</xdr:rowOff>
    </xdr:to>
    <xdr:pic>
      <xdr:nvPicPr>
        <xdr:cNvPr id="655" name="Picture 1029" descr="Картинки по запросу 21010 бисер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118957725"/>
          <a:ext cx="8835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188</xdr:row>
      <xdr:rowOff>9525</xdr:rowOff>
    </xdr:from>
    <xdr:to>
      <xdr:col>0</xdr:col>
      <xdr:colOff>885825</xdr:colOff>
      <xdr:row>188</xdr:row>
      <xdr:rowOff>746676</xdr:rowOff>
    </xdr:to>
    <xdr:pic>
      <xdr:nvPicPr>
        <xdr:cNvPr id="656" name="Picture 22" descr="Картинки по запросу 23980 matt бисер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9525" y="120777000"/>
          <a:ext cx="876300" cy="7371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886239</xdr:colOff>
      <xdr:row>187</xdr:row>
      <xdr:rowOff>753718</xdr:rowOff>
    </xdr:to>
    <xdr:pic>
      <xdr:nvPicPr>
        <xdr:cNvPr id="657" name="Picture 14" descr="Картинки по запросу 16090 бисер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120005475"/>
          <a:ext cx="886239" cy="7537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190</xdr:row>
      <xdr:rowOff>19050</xdr:rowOff>
    </xdr:from>
    <xdr:to>
      <xdr:col>0</xdr:col>
      <xdr:colOff>886238</xdr:colOff>
      <xdr:row>191</xdr:row>
      <xdr:rowOff>2484</xdr:rowOff>
    </xdr:to>
    <xdr:pic>
      <xdr:nvPicPr>
        <xdr:cNvPr id="658" name="Picture 12" descr="Картинки по запросу 16020 бисер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121834275"/>
          <a:ext cx="886238" cy="7454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191</xdr:row>
      <xdr:rowOff>9525</xdr:rowOff>
    </xdr:from>
    <xdr:to>
      <xdr:col>0</xdr:col>
      <xdr:colOff>876301</xdr:colOff>
      <xdr:row>191</xdr:row>
      <xdr:rowOff>752475</xdr:rowOff>
    </xdr:to>
    <xdr:pic>
      <xdr:nvPicPr>
        <xdr:cNvPr id="659" name="Рисунок 658" descr="23980sh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>
        <a:xfrm>
          <a:off x="1" y="122586750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8282</xdr:colOff>
      <xdr:row>194</xdr:row>
      <xdr:rowOff>0</xdr:rowOff>
    </xdr:from>
    <xdr:to>
      <xdr:col>0</xdr:col>
      <xdr:colOff>884582</xdr:colOff>
      <xdr:row>194</xdr:row>
      <xdr:rowOff>737151</xdr:rowOff>
    </xdr:to>
    <xdr:pic>
      <xdr:nvPicPr>
        <xdr:cNvPr id="660" name="Picture 22" descr="Картинки по запросу 23980 matt бисер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8282" y="124386975"/>
          <a:ext cx="876300" cy="7371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876300</xdr:colOff>
      <xdr:row>193</xdr:row>
      <xdr:rowOff>742950</xdr:rowOff>
    </xdr:to>
    <xdr:pic>
      <xdr:nvPicPr>
        <xdr:cNvPr id="661" name="Рисунок 660" descr="23980sh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>
        <a:xfrm>
          <a:off x="0" y="123624975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876299</xdr:colOff>
      <xdr:row>113</xdr:row>
      <xdr:rowOff>752475</xdr:rowOff>
    </xdr:to>
    <xdr:pic>
      <xdr:nvPicPr>
        <xdr:cNvPr id="662" name="Рисунок 661" descr="4949.970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>
        <a:xfrm>
          <a:off x="0" y="69008625"/>
          <a:ext cx="876299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196</xdr:row>
      <xdr:rowOff>9525</xdr:rowOff>
    </xdr:from>
    <xdr:to>
      <xdr:col>0</xdr:col>
      <xdr:colOff>895349</xdr:colOff>
      <xdr:row>196</xdr:row>
      <xdr:rowOff>752475</xdr:rowOff>
    </xdr:to>
    <xdr:pic>
      <xdr:nvPicPr>
        <xdr:cNvPr id="665" name="Рисунок 664" descr="39888.0x30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>
        <a:xfrm>
          <a:off x="9524" y="123634500"/>
          <a:ext cx="88582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19050</xdr:rowOff>
    </xdr:from>
    <xdr:to>
      <xdr:col>0</xdr:col>
      <xdr:colOff>885824</xdr:colOff>
      <xdr:row>197</xdr:row>
      <xdr:rowOff>752475</xdr:rowOff>
    </xdr:to>
    <xdr:pic>
      <xdr:nvPicPr>
        <xdr:cNvPr id="666" name="Рисунок 665" descr="_________________5666706084e2e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>
        <a:xfrm>
          <a:off x="0" y="124406025"/>
          <a:ext cx="885824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9525</xdr:rowOff>
    </xdr:from>
    <xdr:to>
      <xdr:col>0</xdr:col>
      <xdr:colOff>885825</xdr:colOff>
      <xdr:row>198</xdr:row>
      <xdr:rowOff>752475</xdr:rowOff>
    </xdr:to>
    <xdr:pic>
      <xdr:nvPicPr>
        <xdr:cNvPr id="668" name="Рисунок 667" descr="unnamed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>
        <a:xfrm>
          <a:off x="0" y="125158500"/>
          <a:ext cx="88582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200</xdr:row>
      <xdr:rowOff>0</xdr:rowOff>
    </xdr:from>
    <xdr:to>
      <xdr:col>0</xdr:col>
      <xdr:colOff>885825</xdr:colOff>
      <xdr:row>200</xdr:row>
      <xdr:rowOff>752475</xdr:rowOff>
    </xdr:to>
    <xdr:pic>
      <xdr:nvPicPr>
        <xdr:cNvPr id="670" name="Рисунок 669" descr="OoH1jlWpax.jpe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>
        <a:xfrm>
          <a:off x="1" y="125910975"/>
          <a:ext cx="885824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1</xdr:rowOff>
    </xdr:from>
    <xdr:to>
      <xdr:col>0</xdr:col>
      <xdr:colOff>885825</xdr:colOff>
      <xdr:row>199</xdr:row>
      <xdr:rowOff>742950</xdr:rowOff>
    </xdr:to>
    <xdr:pic>
      <xdr:nvPicPr>
        <xdr:cNvPr id="672" name="Рисунок 671" descr="66241.970.750x0.pn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>
        <a:xfrm>
          <a:off x="0" y="125910976"/>
          <a:ext cx="885825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0</xdr:col>
      <xdr:colOff>885825</xdr:colOff>
      <xdr:row>201</xdr:row>
      <xdr:rowOff>752475</xdr:rowOff>
    </xdr:to>
    <xdr:pic>
      <xdr:nvPicPr>
        <xdr:cNvPr id="675" name="Рисунок 674" descr="unnamed (1)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>
        <a:xfrm>
          <a:off x="0" y="128196975"/>
          <a:ext cx="88582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885825</xdr:colOff>
      <xdr:row>202</xdr:row>
      <xdr:rowOff>752475</xdr:rowOff>
    </xdr:to>
    <xdr:pic>
      <xdr:nvPicPr>
        <xdr:cNvPr id="677" name="Рисунок 676" descr="or_cwfb11tl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>
        <a:xfrm>
          <a:off x="0" y="128196975"/>
          <a:ext cx="88582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203</xdr:row>
      <xdr:rowOff>9525</xdr:rowOff>
    </xdr:from>
    <xdr:to>
      <xdr:col>0</xdr:col>
      <xdr:colOff>885825</xdr:colOff>
      <xdr:row>203</xdr:row>
      <xdr:rowOff>742950</xdr:rowOff>
    </xdr:to>
    <xdr:pic>
      <xdr:nvPicPr>
        <xdr:cNvPr id="679" name="Рисунок 678" descr="import_files_a4_a4ad5a569ee211e7a36c001e676f3543_8cde090b60e2427eb8efe938b1b55dff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>
        <a:xfrm>
          <a:off x="9525" y="128968500"/>
          <a:ext cx="8763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9525</xdr:rowOff>
    </xdr:from>
    <xdr:to>
      <xdr:col>0</xdr:col>
      <xdr:colOff>876300</xdr:colOff>
      <xdr:row>204</xdr:row>
      <xdr:rowOff>752475</xdr:rowOff>
    </xdr:to>
    <xdr:pic>
      <xdr:nvPicPr>
        <xdr:cNvPr id="681" name="Рисунок 680" descr="18108_biser-prozrachnyy-blestyaschiy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>
        <a:xfrm>
          <a:off x="0" y="130492500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205</xdr:row>
      <xdr:rowOff>0</xdr:rowOff>
    </xdr:from>
    <xdr:to>
      <xdr:col>0</xdr:col>
      <xdr:colOff>885825</xdr:colOff>
      <xdr:row>205</xdr:row>
      <xdr:rowOff>755650</xdr:rowOff>
    </xdr:to>
    <xdr:pic>
      <xdr:nvPicPr>
        <xdr:cNvPr id="682" name="Рисунок 681" descr="8152.0x300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>
        <a:xfrm>
          <a:off x="9525" y="130482975"/>
          <a:ext cx="876300" cy="7556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205</xdr:row>
      <xdr:rowOff>761998</xdr:rowOff>
    </xdr:from>
    <xdr:to>
      <xdr:col>1</xdr:col>
      <xdr:colOff>3821</xdr:colOff>
      <xdr:row>206</xdr:row>
      <xdr:rowOff>752475</xdr:rowOff>
    </xdr:to>
    <xdr:pic>
      <xdr:nvPicPr>
        <xdr:cNvPr id="684" name="Рисунок 683" descr="328d70c9dead9b566e6d85b366d71435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>
        <a:xfrm>
          <a:off x="1" y="131244973"/>
          <a:ext cx="899170" cy="7524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19050</xdr:rowOff>
    </xdr:from>
    <xdr:to>
      <xdr:col>0</xdr:col>
      <xdr:colOff>885825</xdr:colOff>
      <xdr:row>207</xdr:row>
      <xdr:rowOff>752475</xdr:rowOff>
    </xdr:to>
    <xdr:pic>
      <xdr:nvPicPr>
        <xdr:cNvPr id="686" name="Рисунок 685" descr="unnamed (2)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>
        <a:xfrm>
          <a:off x="0" y="132026025"/>
          <a:ext cx="8858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208</xdr:row>
      <xdr:rowOff>0</xdr:rowOff>
    </xdr:from>
    <xdr:to>
      <xdr:col>1</xdr:col>
      <xdr:colOff>1</xdr:colOff>
      <xdr:row>209</xdr:row>
      <xdr:rowOff>0</xdr:rowOff>
    </xdr:to>
    <xdr:pic>
      <xdr:nvPicPr>
        <xdr:cNvPr id="688" name="Рисунок 687" descr="3179389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>
        <a:xfrm>
          <a:off x="1" y="132768975"/>
          <a:ext cx="8953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9525</xdr:rowOff>
    </xdr:from>
    <xdr:to>
      <xdr:col>1</xdr:col>
      <xdr:colOff>9525</xdr:colOff>
      <xdr:row>211</xdr:row>
      <xdr:rowOff>0</xdr:rowOff>
    </xdr:to>
    <xdr:pic>
      <xdr:nvPicPr>
        <xdr:cNvPr id="690" name="Рисунок 689" descr="31444.970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>
        <a:xfrm>
          <a:off x="0" y="133540500"/>
          <a:ext cx="90487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0</xdr:col>
      <xdr:colOff>885825</xdr:colOff>
      <xdr:row>211</xdr:row>
      <xdr:rowOff>752475</xdr:rowOff>
    </xdr:to>
    <xdr:pic>
      <xdr:nvPicPr>
        <xdr:cNvPr id="692" name="Рисунок 691" descr="2a8b22fe1bf51228fbb85c3e9635--materialy-dlya-tvorchestva-biser-miyuki-8-0-250-raduzhnyj-pro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lum contrast="10000"/>
        </a:blip>
        <a:srcRect/>
        <a:stretch>
          <a:fillRect/>
        </a:stretch>
      </xdr:blipFill>
      <xdr:spPr>
        <a:xfrm>
          <a:off x="0" y="134292975"/>
          <a:ext cx="88582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212</xdr:row>
      <xdr:rowOff>0</xdr:rowOff>
    </xdr:from>
    <xdr:to>
      <xdr:col>1</xdr:col>
      <xdr:colOff>0</xdr:colOff>
      <xdr:row>212</xdr:row>
      <xdr:rowOff>752475</xdr:rowOff>
    </xdr:to>
    <xdr:pic>
      <xdr:nvPicPr>
        <xdr:cNvPr id="694" name="Рисунок 693" descr="17_15499805984002642_128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>
        <a:xfrm>
          <a:off x="1" y="135054975"/>
          <a:ext cx="895349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761999</xdr:rowOff>
    </xdr:from>
    <xdr:to>
      <xdr:col>1</xdr:col>
      <xdr:colOff>0</xdr:colOff>
      <xdr:row>213</xdr:row>
      <xdr:rowOff>752474</xdr:rowOff>
    </xdr:to>
    <xdr:pic>
      <xdr:nvPicPr>
        <xdr:cNvPr id="696" name="Рисунок 695" descr="скачанные файлы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>
        <a:xfrm>
          <a:off x="0" y="135816974"/>
          <a:ext cx="89535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885825</xdr:colOff>
      <xdr:row>217</xdr:row>
      <xdr:rowOff>742950</xdr:rowOff>
    </xdr:to>
    <xdr:pic>
      <xdr:nvPicPr>
        <xdr:cNvPr id="700" name="Рисунок 699" descr="78010475fa0cda05eaac7993eb162b8d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>
        <a:xfrm>
          <a:off x="0" y="136578975"/>
          <a:ext cx="88582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9526</xdr:rowOff>
    </xdr:from>
    <xdr:to>
      <xdr:col>0</xdr:col>
      <xdr:colOff>885825</xdr:colOff>
      <xdr:row>219</xdr:row>
      <xdr:rowOff>752475</xdr:rowOff>
    </xdr:to>
    <xdr:pic>
      <xdr:nvPicPr>
        <xdr:cNvPr id="702" name="Рисунок 701" descr="14969.0x300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lum bright="-10000" contrast="20000"/>
        </a:blip>
        <a:srcRect/>
        <a:stretch>
          <a:fillRect/>
        </a:stretch>
      </xdr:blipFill>
      <xdr:spPr>
        <a:xfrm>
          <a:off x="0" y="138874501"/>
          <a:ext cx="885825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8106</xdr:rowOff>
    </xdr:from>
    <xdr:to>
      <xdr:col>0</xdr:col>
      <xdr:colOff>885825</xdr:colOff>
      <xdr:row>210</xdr:row>
      <xdr:rowOff>0</xdr:rowOff>
    </xdr:to>
    <xdr:pic>
      <xdr:nvPicPr>
        <xdr:cNvPr id="705" name="Рисунок 704" descr="16198-jpg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>
        <a:xfrm>
          <a:off x="0" y="133539081"/>
          <a:ext cx="885825" cy="7538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9525</xdr:rowOff>
    </xdr:from>
    <xdr:to>
      <xdr:col>0</xdr:col>
      <xdr:colOff>885825</xdr:colOff>
      <xdr:row>226</xdr:row>
      <xdr:rowOff>9525</xdr:rowOff>
    </xdr:to>
    <xdr:pic>
      <xdr:nvPicPr>
        <xdr:cNvPr id="708" name="Рисунок 707" descr="49342.0x300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>
        <a:xfrm>
          <a:off x="0" y="143446500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220</xdr:row>
      <xdr:rowOff>0</xdr:rowOff>
    </xdr:from>
    <xdr:to>
      <xdr:col>0</xdr:col>
      <xdr:colOff>885825</xdr:colOff>
      <xdr:row>220</xdr:row>
      <xdr:rowOff>756333</xdr:rowOff>
    </xdr:to>
    <xdr:pic>
      <xdr:nvPicPr>
        <xdr:cNvPr id="709" name="Рисунок 708" descr="24117.0x300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>
        <a:xfrm>
          <a:off x="9525" y="139626975"/>
          <a:ext cx="876300" cy="75633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221</xdr:row>
      <xdr:rowOff>0</xdr:rowOff>
    </xdr:from>
    <xdr:to>
      <xdr:col>1</xdr:col>
      <xdr:colOff>0</xdr:colOff>
      <xdr:row>221</xdr:row>
      <xdr:rowOff>752475</xdr:rowOff>
    </xdr:to>
    <xdr:pic>
      <xdr:nvPicPr>
        <xdr:cNvPr id="710" name="Рисунок 709" descr="d8f7993cf8120b6cb15010c3cc9402db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>
        <a:xfrm>
          <a:off x="1" y="140388975"/>
          <a:ext cx="895349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228</xdr:row>
      <xdr:rowOff>9526</xdr:rowOff>
    </xdr:from>
    <xdr:to>
      <xdr:col>1</xdr:col>
      <xdr:colOff>0</xdr:colOff>
      <xdr:row>228</xdr:row>
      <xdr:rowOff>752475</xdr:rowOff>
    </xdr:to>
    <xdr:pic>
      <xdr:nvPicPr>
        <xdr:cNvPr id="711" name="Рисунок 710" descr="30954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>
        <a:xfrm>
          <a:off x="1" y="144208501"/>
          <a:ext cx="895349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</xdr:col>
      <xdr:colOff>9525</xdr:colOff>
      <xdr:row>229</xdr:row>
      <xdr:rowOff>742950</xdr:rowOff>
    </xdr:to>
    <xdr:pic>
      <xdr:nvPicPr>
        <xdr:cNvPr id="713" name="Рисунок 712" descr="9sb095_16728_large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>
        <a:xfrm>
          <a:off x="0" y="144960975"/>
          <a:ext cx="90487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0</xdr:col>
      <xdr:colOff>885825</xdr:colOff>
      <xdr:row>223</xdr:row>
      <xdr:rowOff>9525</xdr:rowOff>
    </xdr:to>
    <xdr:pic>
      <xdr:nvPicPr>
        <xdr:cNvPr id="714" name="Рисунок 713" descr="unnamed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>
        <a:xfrm>
          <a:off x="0" y="141150975"/>
          <a:ext cx="8858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9525</xdr:rowOff>
    </xdr:from>
    <xdr:to>
      <xdr:col>0</xdr:col>
      <xdr:colOff>885825</xdr:colOff>
      <xdr:row>223</xdr:row>
      <xdr:rowOff>752475</xdr:rowOff>
    </xdr:to>
    <xdr:pic>
      <xdr:nvPicPr>
        <xdr:cNvPr id="715" name="Рисунок 714" descr="unnamed (1)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>
        <a:xfrm>
          <a:off x="0" y="141922500"/>
          <a:ext cx="88582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9525</xdr:rowOff>
    </xdr:from>
    <xdr:to>
      <xdr:col>1</xdr:col>
      <xdr:colOff>0</xdr:colOff>
      <xdr:row>224</xdr:row>
      <xdr:rowOff>742950</xdr:rowOff>
    </xdr:to>
    <xdr:pic>
      <xdr:nvPicPr>
        <xdr:cNvPr id="716" name="Рисунок 715" descr="IMG-20200415-WA0000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>
        <a:xfrm>
          <a:off x="0" y="142684500"/>
          <a:ext cx="89535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230</xdr:row>
      <xdr:rowOff>1</xdr:rowOff>
    </xdr:from>
    <xdr:to>
      <xdr:col>1</xdr:col>
      <xdr:colOff>0</xdr:colOff>
      <xdr:row>230</xdr:row>
      <xdr:rowOff>742950</xdr:rowOff>
    </xdr:to>
    <xdr:pic>
      <xdr:nvPicPr>
        <xdr:cNvPr id="719" name="Рисунок 718" descr="62d1f7b9e808e01583706d8fd11c225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>
        <a:xfrm>
          <a:off x="1" y="145722976"/>
          <a:ext cx="895349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214</xdr:row>
      <xdr:rowOff>1</xdr:rowOff>
    </xdr:from>
    <xdr:to>
      <xdr:col>0</xdr:col>
      <xdr:colOff>885825</xdr:colOff>
      <xdr:row>214</xdr:row>
      <xdr:rowOff>752475</xdr:rowOff>
    </xdr:to>
    <xdr:pic>
      <xdr:nvPicPr>
        <xdr:cNvPr id="726" name="Рисунок 725" descr="10-17110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>
        <a:xfrm>
          <a:off x="1" y="138102976"/>
          <a:ext cx="885824" cy="752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19050</xdr:rowOff>
    </xdr:from>
    <xdr:to>
      <xdr:col>1</xdr:col>
      <xdr:colOff>828</xdr:colOff>
      <xdr:row>215</xdr:row>
      <xdr:rowOff>745251</xdr:rowOff>
    </xdr:to>
    <xdr:pic>
      <xdr:nvPicPr>
        <xdr:cNvPr id="727" name="Рисунок 726" descr="5485.970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>
        <a:xfrm>
          <a:off x="0" y="138122025"/>
          <a:ext cx="896178" cy="726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0</xdr:col>
      <xdr:colOff>887866</xdr:colOff>
      <xdr:row>216</xdr:row>
      <xdr:rowOff>732366</xdr:rowOff>
    </xdr:to>
    <xdr:pic>
      <xdr:nvPicPr>
        <xdr:cNvPr id="728" name="Рисунок 727" descr="10265.97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>
        <a:xfrm>
          <a:off x="0" y="138864975"/>
          <a:ext cx="887866" cy="732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0</xdr:col>
      <xdr:colOff>877957</xdr:colOff>
      <xdr:row>218</xdr:row>
      <xdr:rowOff>752475</xdr:rowOff>
    </xdr:to>
    <xdr:pic>
      <xdr:nvPicPr>
        <xdr:cNvPr id="729" name="Picture 1281" descr="Картинки по запросу 37173 бисер чехия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140388975"/>
          <a:ext cx="877957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0</xdr:col>
      <xdr:colOff>886238</xdr:colOff>
      <xdr:row>226</xdr:row>
      <xdr:rowOff>753717</xdr:rowOff>
    </xdr:to>
    <xdr:pic>
      <xdr:nvPicPr>
        <xdr:cNvPr id="730" name="Рисунок 729" descr="38888.970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>
        <a:xfrm>
          <a:off x="0" y="146484975"/>
          <a:ext cx="886238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0</xdr:col>
      <xdr:colOff>863048</xdr:colOff>
      <xdr:row>227</xdr:row>
      <xdr:rowOff>737153</xdr:rowOff>
    </xdr:to>
    <xdr:pic>
      <xdr:nvPicPr>
        <xdr:cNvPr id="731" name="Рисунок 236" descr="18600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147246975"/>
          <a:ext cx="863048" cy="737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872683</xdr:colOff>
      <xdr:row>231</xdr:row>
      <xdr:rowOff>733426</xdr:rowOff>
    </xdr:to>
    <xdr:pic>
      <xdr:nvPicPr>
        <xdr:cNvPr id="732" name="Рисунок 731" descr="5672f7c3-cb30-11e1-996f-000c29afa60b.jpeg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>
        <a:xfrm>
          <a:off x="0" y="150294975"/>
          <a:ext cx="872683" cy="7334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0</xdr:col>
      <xdr:colOff>886238</xdr:colOff>
      <xdr:row>232</xdr:row>
      <xdr:rowOff>753717</xdr:rowOff>
    </xdr:to>
    <xdr:pic>
      <xdr:nvPicPr>
        <xdr:cNvPr id="733" name="Рисунок 732" descr="70802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>
        <a:xfrm>
          <a:off x="0" y="151056975"/>
          <a:ext cx="886238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</xdr:col>
      <xdr:colOff>828</xdr:colOff>
      <xdr:row>233</xdr:row>
      <xdr:rowOff>726201</xdr:rowOff>
    </xdr:to>
    <xdr:pic>
      <xdr:nvPicPr>
        <xdr:cNvPr id="734" name="Рисунок 733" descr="5485.970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>
        <a:xfrm>
          <a:off x="0" y="151818975"/>
          <a:ext cx="896178" cy="726201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234</xdr:row>
      <xdr:rowOff>0</xdr:rowOff>
    </xdr:from>
    <xdr:ext cx="885959" cy="742319"/>
    <xdr:pic>
      <xdr:nvPicPr>
        <xdr:cNvPr id="735" name="Рисунок 5278"/>
        <xdr:cNvPicPr>
          <a:picLocks noChangeAspect="1"/>
        </xdr:cNvPicPr>
      </xdr:nvPicPr>
      <xdr:blipFill>
        <a:blip xmlns:r="http://schemas.openxmlformats.org/officeDocument/2006/relationships" r:embed="rId157" cstate="print">
          <a:alphaModFix/>
          <a:lum/>
        </a:blip>
        <a:srcRect/>
        <a:stretch>
          <a:fillRect/>
        </a:stretch>
      </xdr:blipFill>
      <xdr:spPr>
        <a:xfrm>
          <a:off x="0" y="152580975"/>
          <a:ext cx="885959" cy="74231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235</xdr:row>
      <xdr:rowOff>0</xdr:rowOff>
    </xdr:from>
    <xdr:to>
      <xdr:col>0</xdr:col>
      <xdr:colOff>886239</xdr:colOff>
      <xdr:row>235</xdr:row>
      <xdr:rowOff>748019</xdr:rowOff>
    </xdr:to>
    <xdr:pic>
      <xdr:nvPicPr>
        <xdr:cNvPr id="736" name="Рисунок 735" descr="33129-97070-3-cheshskiy-biser-preciosa-500g-images-365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>
        <a:xfrm>
          <a:off x="0" y="153342975"/>
          <a:ext cx="886239" cy="74801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236</xdr:row>
      <xdr:rowOff>19050</xdr:rowOff>
    </xdr:from>
    <xdr:to>
      <xdr:col>1</xdr:col>
      <xdr:colOff>414</xdr:colOff>
      <xdr:row>236</xdr:row>
      <xdr:rowOff>756202</xdr:rowOff>
    </xdr:to>
    <xdr:pic>
      <xdr:nvPicPr>
        <xdr:cNvPr id="737" name="Рисунок 736" descr="208472618_w640_h640_97090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lum bright="-10000" contrast="40000"/>
        </a:blip>
        <a:srcRect/>
        <a:stretch>
          <a:fillRect/>
        </a:stretch>
      </xdr:blipFill>
      <xdr:spPr>
        <a:xfrm>
          <a:off x="9525" y="154124025"/>
          <a:ext cx="886239" cy="7371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761999</xdr:rowOff>
    </xdr:from>
    <xdr:to>
      <xdr:col>1</xdr:col>
      <xdr:colOff>0</xdr:colOff>
      <xdr:row>237</xdr:row>
      <xdr:rowOff>759100</xdr:rowOff>
    </xdr:to>
    <xdr:pic>
      <xdr:nvPicPr>
        <xdr:cNvPr id="738" name="Рисунок 737" descr="38177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lum bright="-10000" contrast="10000"/>
        </a:blip>
        <a:stretch>
          <a:fillRect/>
        </a:stretch>
      </xdr:blipFill>
      <xdr:spPr>
        <a:xfrm>
          <a:off x="0" y="154866974"/>
          <a:ext cx="895350" cy="7591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1</xdr:col>
      <xdr:colOff>11474</xdr:colOff>
      <xdr:row>238</xdr:row>
      <xdr:rowOff>752475</xdr:rowOff>
    </xdr:to>
    <xdr:pic>
      <xdr:nvPicPr>
        <xdr:cNvPr id="739" name="Рисунок 738" descr="172852.750x0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>
        <a:xfrm>
          <a:off x="0" y="155628975"/>
          <a:ext cx="906824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1</xdr:col>
      <xdr:colOff>2636</xdr:colOff>
      <xdr:row>239</xdr:row>
      <xdr:rowOff>745435</xdr:rowOff>
    </xdr:to>
    <xdr:pic>
      <xdr:nvPicPr>
        <xdr:cNvPr id="740" name="Рисунок 739" descr="768168963_w640_h640_cid1989072_pid524801823-9942e9ae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>
        <a:xfrm>
          <a:off x="0" y="156390975"/>
          <a:ext cx="897986" cy="74543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240</xdr:row>
      <xdr:rowOff>0</xdr:rowOff>
    </xdr:from>
    <xdr:ext cx="874059" cy="745199"/>
    <xdr:pic>
      <xdr:nvPicPr>
        <xdr:cNvPr id="741" name="Picture 14"/>
        <xdr:cNvPicPr>
          <a:picLocks noChangeAspect="1"/>
        </xdr:cNvPicPr>
      </xdr:nvPicPr>
      <xdr:blipFill>
        <a:blip xmlns:r="http://schemas.openxmlformats.org/officeDocument/2006/relationships" r:embed="rId53" cstate="print">
          <a:alphaModFix/>
          <a:lum/>
        </a:blip>
        <a:srcRect/>
        <a:stretch>
          <a:fillRect/>
        </a:stretch>
      </xdr:blipFill>
      <xdr:spPr>
        <a:xfrm>
          <a:off x="0" y="157152975"/>
          <a:ext cx="874059" cy="74519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241</xdr:row>
      <xdr:rowOff>0</xdr:rowOff>
    </xdr:from>
    <xdr:to>
      <xdr:col>0</xdr:col>
      <xdr:colOff>876714</xdr:colOff>
      <xdr:row>241</xdr:row>
      <xdr:rowOff>746276</xdr:rowOff>
    </xdr:to>
    <xdr:pic>
      <xdr:nvPicPr>
        <xdr:cNvPr id="742" name="Рисунок 741" descr="63130.jpg"/>
        <xdr:cNvPicPr>
          <a:picLocks noChangeAspect="1"/>
        </xdr:cNvPicPr>
      </xdr:nvPicPr>
      <xdr:blipFill>
        <a:blip xmlns:r="http://schemas.openxmlformats.org/officeDocument/2006/relationships" r:embed="rId161" cstate="screen"/>
        <a:stretch>
          <a:fillRect/>
        </a:stretch>
      </xdr:blipFill>
      <xdr:spPr>
        <a:xfrm>
          <a:off x="0" y="157914975"/>
          <a:ext cx="876714" cy="746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886239</xdr:colOff>
      <xdr:row>242</xdr:row>
      <xdr:rowOff>737152</xdr:rowOff>
    </xdr:to>
    <xdr:pic>
      <xdr:nvPicPr>
        <xdr:cNvPr id="743" name="Рисунок 742" descr="208472618_w640_h640_97090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lum bright="-10000" contrast="40000"/>
        </a:blip>
        <a:srcRect/>
        <a:stretch>
          <a:fillRect/>
        </a:stretch>
      </xdr:blipFill>
      <xdr:spPr>
        <a:xfrm>
          <a:off x="0" y="158676975"/>
          <a:ext cx="886239" cy="7371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885825</xdr:colOff>
      <xdr:row>243</xdr:row>
      <xdr:rowOff>742950</xdr:rowOff>
    </xdr:to>
    <xdr:pic>
      <xdr:nvPicPr>
        <xdr:cNvPr id="744" name="Рисунок 743" descr="sh-46112-500x500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>
        <a:xfrm>
          <a:off x="0" y="159438975"/>
          <a:ext cx="88582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884153</xdr:colOff>
      <xdr:row>244</xdr:row>
      <xdr:rowOff>752475</xdr:rowOff>
    </xdr:to>
    <xdr:pic>
      <xdr:nvPicPr>
        <xdr:cNvPr id="745" name="Рисунок 744" descr="unnamed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>
        <a:xfrm>
          <a:off x="0" y="160200975"/>
          <a:ext cx="884153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9525</xdr:rowOff>
    </xdr:from>
    <xdr:to>
      <xdr:col>1</xdr:col>
      <xdr:colOff>828</xdr:colOff>
      <xdr:row>245</xdr:row>
      <xdr:rowOff>735726</xdr:rowOff>
    </xdr:to>
    <xdr:pic>
      <xdr:nvPicPr>
        <xdr:cNvPr id="746" name="Рисунок 745" descr="5485.970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>
        <a:xfrm>
          <a:off x="0" y="160972500"/>
          <a:ext cx="896178" cy="726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0</xdr:col>
      <xdr:colOff>885825</xdr:colOff>
      <xdr:row>247</xdr:row>
      <xdr:rowOff>0</xdr:rowOff>
    </xdr:to>
    <xdr:pic>
      <xdr:nvPicPr>
        <xdr:cNvPr id="747" name="Рисунок 746" descr="0000000798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>
        <a:xfrm>
          <a:off x="0" y="161724975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0</xdr:col>
      <xdr:colOff>875472</xdr:colOff>
      <xdr:row>247</xdr:row>
      <xdr:rowOff>742950</xdr:rowOff>
    </xdr:to>
    <xdr:pic>
      <xdr:nvPicPr>
        <xdr:cNvPr id="748" name="Рисунок 234" descr="98140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162486975"/>
          <a:ext cx="87547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0</xdr:col>
      <xdr:colOff>885825</xdr:colOff>
      <xdr:row>248</xdr:row>
      <xdr:rowOff>742950</xdr:rowOff>
    </xdr:to>
    <xdr:pic>
      <xdr:nvPicPr>
        <xdr:cNvPr id="750" name="Рисунок 749" descr="48102-prozrachnyj-biser-chekhiya-gamma-kruglyj-1-10-0-50-gr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>
        <a:xfrm>
          <a:off x="0" y="163248975"/>
          <a:ext cx="88582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0</xdr:col>
      <xdr:colOff>886238</xdr:colOff>
      <xdr:row>249</xdr:row>
      <xdr:rowOff>745435</xdr:rowOff>
    </xdr:to>
    <xdr:pic>
      <xdr:nvPicPr>
        <xdr:cNvPr id="751" name="Рисунок 750" descr="6373.970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>
        <a:xfrm>
          <a:off x="0" y="164010975"/>
          <a:ext cx="886238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885824</xdr:colOff>
      <xdr:row>250</xdr:row>
      <xdr:rowOff>737163</xdr:rowOff>
    </xdr:to>
    <xdr:pic>
      <xdr:nvPicPr>
        <xdr:cNvPr id="752" name="Рисунок 751" descr="63080.jpg"/>
        <xdr:cNvPicPr>
          <a:picLocks noChangeAspect="1"/>
        </xdr:cNvPicPr>
      </xdr:nvPicPr>
      <xdr:blipFill>
        <a:blip xmlns:r="http://schemas.openxmlformats.org/officeDocument/2006/relationships" r:embed="rId167" cstate="screen"/>
        <a:stretch>
          <a:fillRect/>
        </a:stretch>
      </xdr:blipFill>
      <xdr:spPr>
        <a:xfrm>
          <a:off x="0" y="164772975"/>
          <a:ext cx="885824" cy="737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885825</xdr:colOff>
      <xdr:row>252</xdr:row>
      <xdr:rowOff>0</xdr:rowOff>
    </xdr:to>
    <xdr:pic>
      <xdr:nvPicPr>
        <xdr:cNvPr id="753" name="Рисунок 752" descr="скачанные файлы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>
        <a:xfrm>
          <a:off x="0" y="165534975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876299</xdr:colOff>
      <xdr:row>252</xdr:row>
      <xdr:rowOff>752475</xdr:rowOff>
    </xdr:to>
    <xdr:pic>
      <xdr:nvPicPr>
        <xdr:cNvPr id="754" name="Рисунок 753" descr="4949.970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>
        <a:xfrm>
          <a:off x="0" y="166296975"/>
          <a:ext cx="876299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1</xdr:col>
      <xdr:colOff>1949</xdr:colOff>
      <xdr:row>254</xdr:row>
      <xdr:rowOff>9525</xdr:rowOff>
    </xdr:to>
    <xdr:pic>
      <xdr:nvPicPr>
        <xdr:cNvPr id="755" name="Рисунок 754" descr="173323.750x0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>
        <a:xfrm>
          <a:off x="0" y="167058975"/>
          <a:ext cx="897299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0</xdr:col>
      <xdr:colOff>878542</xdr:colOff>
      <xdr:row>254</xdr:row>
      <xdr:rowOff>752474</xdr:rowOff>
    </xdr:to>
    <xdr:pic>
      <xdr:nvPicPr>
        <xdr:cNvPr id="756" name="Рисунок 755" descr="biser-preciosa-18377-50g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>
        <a:xfrm>
          <a:off x="0" y="167820975"/>
          <a:ext cx="878542" cy="7524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0</xdr:row>
      <xdr:rowOff>38101</xdr:rowOff>
    </xdr:from>
    <xdr:to>
      <xdr:col>2</xdr:col>
      <xdr:colOff>47625</xdr:colOff>
      <xdr:row>2</xdr:row>
      <xdr:rowOff>219076</xdr:rowOff>
    </xdr:to>
    <xdr:pic>
      <xdr:nvPicPr>
        <xdr:cNvPr id="205" name="Рисунок 204" descr="logo-bbs.gif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381000" y="38101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0</xdr:row>
      <xdr:rowOff>9525</xdr:rowOff>
    </xdr:from>
    <xdr:to>
      <xdr:col>3</xdr:col>
      <xdr:colOff>333375</xdr:colOff>
      <xdr:row>2</xdr:row>
      <xdr:rowOff>247650</xdr:rowOff>
    </xdr:to>
    <xdr:pic>
      <xdr:nvPicPr>
        <xdr:cNvPr id="206" name="Рисунок 205" descr="logo-okean.gif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552575" y="9525"/>
          <a:ext cx="771525" cy="7905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Downloads/bbs-zakaz-preciosa-biser-10-50g-2000%20(13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бланк заказа"/>
    </sheetNames>
    <sheetDataSet>
      <sheetData sheetId="0">
        <row r="307">
          <cell r="F30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58"/>
  <sheetViews>
    <sheetView tabSelected="1" workbookViewId="0">
      <selection activeCell="Q13" sqref="Q13"/>
    </sheetView>
  </sheetViews>
  <sheetFormatPr defaultColWidth="9.140625" defaultRowHeight="12.75"/>
  <cols>
    <col min="1" max="1" width="13.42578125" style="1" customWidth="1"/>
    <col min="2" max="2" width="3.140625" style="1" customWidth="1"/>
    <col min="3" max="3" width="13.28515625" style="3" customWidth="1"/>
    <col min="4" max="4" width="36" style="1" customWidth="1"/>
    <col min="5" max="5" width="18.28515625" style="1" customWidth="1"/>
    <col min="6" max="6" width="0" style="1" hidden="1" customWidth="1"/>
    <col min="7" max="7" width="18.28515625" style="1" customWidth="1"/>
    <col min="8" max="8" width="0" style="1" hidden="1" customWidth="1"/>
    <col min="9" max="9" width="18.28515625" style="1" customWidth="1"/>
    <col min="10" max="10" width="0" style="1" hidden="1" customWidth="1"/>
    <col min="11" max="11" width="14.28515625" style="1" customWidth="1"/>
    <col min="12" max="12" width="0.140625" style="1" customWidth="1"/>
    <col min="13" max="16384" width="9.140625" style="1"/>
  </cols>
  <sheetData>
    <row r="1" spans="1:14" ht="21.75" customHeight="1">
      <c r="D1" s="80" t="s">
        <v>27</v>
      </c>
      <c r="E1" s="80"/>
      <c r="F1" s="80"/>
      <c r="G1" s="80"/>
      <c r="I1" s="80" t="s">
        <v>28</v>
      </c>
      <c r="J1" s="80"/>
      <c r="K1" s="80"/>
    </row>
    <row r="2" spans="1:14" ht="21.75" customHeight="1">
      <c r="D2" s="80"/>
      <c r="E2" s="80"/>
      <c r="F2" s="80"/>
      <c r="G2" s="80"/>
      <c r="I2" s="80"/>
      <c r="J2" s="80"/>
      <c r="K2" s="80"/>
    </row>
    <row r="3" spans="1:14" ht="21.75" customHeight="1">
      <c r="D3" s="81"/>
      <c r="E3" s="81"/>
      <c r="F3" s="81"/>
      <c r="G3" s="81"/>
      <c r="I3" s="81"/>
      <c r="J3" s="81"/>
      <c r="K3" s="81"/>
    </row>
    <row r="4" spans="1:14" ht="18" customHeight="1">
      <c r="A4" s="87" t="s">
        <v>10</v>
      </c>
      <c r="B4" s="87"/>
      <c r="C4" s="87"/>
      <c r="D4" s="88" t="s">
        <v>244</v>
      </c>
      <c r="E4" s="88"/>
      <c r="F4" s="88"/>
      <c r="G4" s="88"/>
      <c r="H4" s="88"/>
      <c r="I4" s="88"/>
      <c r="J4" s="88"/>
      <c r="K4" s="88"/>
    </row>
    <row r="5" spans="1:14" ht="18" customHeight="1">
      <c r="A5" s="89" t="s">
        <v>245</v>
      </c>
      <c r="B5" s="90"/>
      <c r="C5" s="91"/>
      <c r="D5" s="92"/>
      <c r="E5" s="92"/>
      <c r="F5" s="92"/>
      <c r="G5" s="92"/>
      <c r="H5" s="92"/>
      <c r="I5" s="92"/>
      <c r="J5" s="92"/>
      <c r="K5" s="92"/>
    </row>
    <row r="6" spans="1:14" ht="18" customHeight="1">
      <c r="A6" s="87" t="s">
        <v>9</v>
      </c>
      <c r="B6" s="87"/>
      <c r="C6" s="87"/>
      <c r="D6" s="93"/>
      <c r="E6" s="94"/>
      <c r="F6" s="94"/>
      <c r="G6" s="94"/>
      <c r="H6" s="94"/>
      <c r="I6" s="94"/>
      <c r="J6" s="94"/>
      <c r="K6" s="95"/>
    </row>
    <row r="7" spans="1:14" ht="6.75" customHeight="1" thickBot="1">
      <c r="A7" s="24"/>
      <c r="B7" s="24"/>
      <c r="C7" s="24"/>
      <c r="D7" s="25"/>
      <c r="E7" s="25"/>
      <c r="F7" s="25"/>
      <c r="G7" s="25"/>
      <c r="H7" s="25"/>
      <c r="I7" s="25"/>
      <c r="J7" s="25"/>
      <c r="K7" s="25"/>
    </row>
    <row r="8" spans="1:14" ht="21" customHeight="1" thickTop="1">
      <c r="A8" s="5"/>
      <c r="B8" s="5"/>
      <c r="C8" s="6"/>
      <c r="D8" s="5"/>
      <c r="E8" s="84" t="s">
        <v>3</v>
      </c>
      <c r="F8" s="78"/>
      <c r="G8" s="78"/>
      <c r="H8" s="78"/>
      <c r="I8" s="79"/>
      <c r="J8" s="7"/>
      <c r="K8" s="82">
        <f>SUM(L14:L460)</f>
        <v>0</v>
      </c>
      <c r="M8" s="77" t="s">
        <v>26</v>
      </c>
    </row>
    <row r="9" spans="1:14" s="2" customFormat="1" ht="24.75" customHeight="1" thickBot="1">
      <c r="A9" s="19"/>
      <c r="B9" s="19"/>
      <c r="C9" s="78" t="s">
        <v>25</v>
      </c>
      <c r="D9" s="79"/>
      <c r="E9" s="21">
        <f>SUM(F14:F495)</f>
        <v>0</v>
      </c>
      <c r="F9" s="20"/>
      <c r="G9" s="22">
        <f>SUM(H14:H495)</f>
        <v>0</v>
      </c>
      <c r="H9" s="20"/>
      <c r="I9" s="23">
        <f>SUM(J14:J495)</f>
        <v>0</v>
      </c>
      <c r="J9" s="26"/>
      <c r="K9" s="83"/>
      <c r="M9" s="77"/>
    </row>
    <row r="10" spans="1:14" s="2" customFormat="1" ht="7.5" customHeight="1" thickTop="1">
      <c r="A10" s="28"/>
      <c r="B10" s="28"/>
      <c r="C10" s="29"/>
      <c r="D10" s="29"/>
      <c r="E10" s="30"/>
      <c r="F10" s="30"/>
      <c r="G10" s="30"/>
      <c r="H10" s="30"/>
      <c r="I10" s="30"/>
      <c r="J10" s="28"/>
      <c r="K10" s="28"/>
    </row>
    <row r="11" spans="1:14" ht="33" customHeight="1">
      <c r="A11" s="12" t="s">
        <v>0</v>
      </c>
      <c r="B11" s="47"/>
      <c r="C11" s="48" t="s">
        <v>1</v>
      </c>
      <c r="D11" s="12" t="s">
        <v>2</v>
      </c>
      <c r="E11" s="13" t="s">
        <v>22</v>
      </c>
      <c r="F11" s="14"/>
      <c r="G11" s="15" t="s">
        <v>23</v>
      </c>
      <c r="H11" s="14"/>
      <c r="I11" s="16" t="s">
        <v>24</v>
      </c>
      <c r="J11" s="17"/>
      <c r="K11" s="18" t="s">
        <v>243</v>
      </c>
      <c r="M11" s="27"/>
      <c r="N11" s="27"/>
    </row>
    <row r="12" spans="1:14" ht="6.75" customHeight="1">
      <c r="A12" s="53"/>
      <c r="B12" s="54"/>
      <c r="C12" s="55"/>
      <c r="D12" s="53"/>
      <c r="E12" s="56"/>
      <c r="F12" s="56"/>
      <c r="G12" s="56"/>
      <c r="H12" s="56"/>
      <c r="I12" s="56"/>
      <c r="J12" s="53"/>
      <c r="K12" s="57"/>
      <c r="M12" s="27"/>
      <c r="N12" s="27"/>
    </row>
    <row r="13" spans="1:14" s="34" customFormat="1" ht="22.5" customHeight="1">
      <c r="A13" s="49"/>
      <c r="B13" s="49"/>
      <c r="C13" s="50"/>
      <c r="D13" s="51" t="s">
        <v>32</v>
      </c>
      <c r="E13" s="49"/>
      <c r="F13" s="49"/>
      <c r="G13" s="49"/>
      <c r="H13" s="49"/>
      <c r="I13" s="49"/>
      <c r="J13" s="49"/>
      <c r="K13" s="52"/>
    </row>
    <row r="14" spans="1:14" s="34" customFormat="1" ht="22.5" customHeight="1">
      <c r="A14" s="35"/>
      <c r="B14" s="35"/>
      <c r="C14" s="36"/>
      <c r="D14" s="37" t="s">
        <v>36</v>
      </c>
      <c r="E14" s="35"/>
      <c r="F14" s="35"/>
      <c r="G14" s="35"/>
      <c r="H14" s="35"/>
      <c r="I14" s="35"/>
      <c r="J14" s="35"/>
      <c r="K14" s="38"/>
    </row>
    <row r="15" spans="1:14" ht="60" customHeight="1">
      <c r="A15" s="4"/>
      <c r="B15" s="4">
        <v>3</v>
      </c>
      <c r="C15" s="32" t="s">
        <v>63</v>
      </c>
      <c r="D15" s="65" t="s">
        <v>88</v>
      </c>
      <c r="E15" s="72">
        <v>80</v>
      </c>
      <c r="F15" s="73">
        <f t="shared" ref="F15" si="0">E15*K15</f>
        <v>0</v>
      </c>
      <c r="G15" s="73">
        <v>75</v>
      </c>
      <c r="H15" s="73">
        <f t="shared" ref="H15" si="1">G15*K15</f>
        <v>0</v>
      </c>
      <c r="I15" s="74">
        <v>72</v>
      </c>
      <c r="J15" s="4">
        <f t="shared" ref="J15" si="2">I15*K15</f>
        <v>0</v>
      </c>
      <c r="K15" s="4"/>
      <c r="L15" s="1">
        <f t="shared" ref="L15" si="3">K15*0.05</f>
        <v>0</v>
      </c>
    </row>
    <row r="16" spans="1:14" ht="60" customHeight="1">
      <c r="A16" s="4"/>
      <c r="B16" s="4"/>
      <c r="C16" s="32" t="s">
        <v>63</v>
      </c>
      <c r="D16" s="65" t="s">
        <v>140</v>
      </c>
      <c r="E16" s="72">
        <v>65</v>
      </c>
      <c r="F16" s="73">
        <f t="shared" ref="F16:F21" si="4">E16*K16</f>
        <v>0</v>
      </c>
      <c r="G16" s="73">
        <v>59</v>
      </c>
      <c r="H16" s="73">
        <f t="shared" ref="H16:H21" si="5">G16*K16</f>
        <v>0</v>
      </c>
      <c r="I16" s="74">
        <v>55</v>
      </c>
      <c r="J16" s="4">
        <f t="shared" ref="J16:J18" si="6">I16*K16</f>
        <v>0</v>
      </c>
      <c r="K16" s="4"/>
      <c r="L16" s="1">
        <f t="shared" ref="L16:L18" si="7">K16*0.05</f>
        <v>0</v>
      </c>
    </row>
    <row r="17" spans="1:12" ht="60" customHeight="1">
      <c r="A17" s="4"/>
      <c r="B17" s="4"/>
      <c r="C17" s="32" t="s">
        <v>107</v>
      </c>
      <c r="D17" s="65" t="s">
        <v>140</v>
      </c>
      <c r="E17" s="72">
        <v>65</v>
      </c>
      <c r="F17" s="73">
        <f t="shared" si="4"/>
        <v>0</v>
      </c>
      <c r="G17" s="73">
        <v>59</v>
      </c>
      <c r="H17" s="73">
        <f t="shared" si="5"/>
        <v>0</v>
      </c>
      <c r="I17" s="74">
        <v>55</v>
      </c>
      <c r="J17" s="4">
        <f t="shared" ref="J17" si="8">I17*K17</f>
        <v>0</v>
      </c>
      <c r="K17" s="4"/>
      <c r="L17" s="1">
        <f t="shared" ref="L17" si="9">K17*0.05</f>
        <v>0</v>
      </c>
    </row>
    <row r="18" spans="1:12" ht="60" customHeight="1">
      <c r="A18" s="4"/>
      <c r="B18" s="4"/>
      <c r="C18" s="32" t="s">
        <v>106</v>
      </c>
      <c r="D18" s="65" t="s">
        <v>140</v>
      </c>
      <c r="E18" s="72">
        <v>65</v>
      </c>
      <c r="F18" s="73">
        <f t="shared" si="4"/>
        <v>0</v>
      </c>
      <c r="G18" s="73">
        <v>59</v>
      </c>
      <c r="H18" s="73">
        <f t="shared" si="5"/>
        <v>0</v>
      </c>
      <c r="I18" s="74">
        <v>55</v>
      </c>
      <c r="J18" s="4">
        <f t="shared" si="6"/>
        <v>0</v>
      </c>
      <c r="K18" s="4"/>
      <c r="L18" s="1">
        <f t="shared" si="7"/>
        <v>0</v>
      </c>
    </row>
    <row r="19" spans="1:12" ht="60" customHeight="1">
      <c r="A19" s="4"/>
      <c r="B19" s="4"/>
      <c r="C19" s="32" t="s">
        <v>56</v>
      </c>
      <c r="D19" s="65" t="s">
        <v>140</v>
      </c>
      <c r="E19" s="72">
        <v>65</v>
      </c>
      <c r="F19" s="73">
        <f t="shared" si="4"/>
        <v>0</v>
      </c>
      <c r="G19" s="73">
        <v>59</v>
      </c>
      <c r="H19" s="73">
        <f t="shared" si="5"/>
        <v>0</v>
      </c>
      <c r="I19" s="74">
        <v>55</v>
      </c>
      <c r="J19" s="4">
        <f t="shared" ref="J19:J21" si="10">I19*K19</f>
        <v>0</v>
      </c>
      <c r="K19" s="4"/>
      <c r="L19" s="1">
        <f t="shared" ref="L19:L21" si="11">K19*0.05</f>
        <v>0</v>
      </c>
    </row>
    <row r="20" spans="1:12" ht="60" customHeight="1">
      <c r="A20" s="4"/>
      <c r="B20" s="4">
        <v>3</v>
      </c>
      <c r="C20" s="32" t="s">
        <v>56</v>
      </c>
      <c r="D20" s="65" t="s">
        <v>88</v>
      </c>
      <c r="E20" s="72">
        <v>80</v>
      </c>
      <c r="F20" s="73">
        <f t="shared" si="4"/>
        <v>0</v>
      </c>
      <c r="G20" s="73">
        <v>75</v>
      </c>
      <c r="H20" s="73">
        <f t="shared" si="5"/>
        <v>0</v>
      </c>
      <c r="I20" s="74">
        <v>72</v>
      </c>
      <c r="J20" s="4">
        <f t="shared" ref="J20" si="12">I20*K20</f>
        <v>0</v>
      </c>
      <c r="K20" s="4"/>
      <c r="L20" s="1">
        <f t="shared" ref="L20" si="13">K20*0.05</f>
        <v>0</v>
      </c>
    </row>
    <row r="21" spans="1:12" ht="60" customHeight="1">
      <c r="A21" s="4"/>
      <c r="B21" s="4">
        <v>3</v>
      </c>
      <c r="C21" s="32" t="s">
        <v>80</v>
      </c>
      <c r="D21" s="65" t="s">
        <v>88</v>
      </c>
      <c r="E21" s="72">
        <v>80</v>
      </c>
      <c r="F21" s="73">
        <f t="shared" si="4"/>
        <v>0</v>
      </c>
      <c r="G21" s="73">
        <v>75</v>
      </c>
      <c r="H21" s="73">
        <f t="shared" si="5"/>
        <v>0</v>
      </c>
      <c r="I21" s="74">
        <v>72</v>
      </c>
      <c r="J21" s="4">
        <f t="shared" si="10"/>
        <v>0</v>
      </c>
      <c r="K21" s="4"/>
      <c r="L21" s="1">
        <f t="shared" si="11"/>
        <v>0</v>
      </c>
    </row>
    <row r="22" spans="1:12" ht="60" customHeight="1">
      <c r="A22" s="4"/>
      <c r="B22" s="4"/>
      <c r="C22" s="32" t="s">
        <v>49</v>
      </c>
      <c r="D22" s="65" t="s">
        <v>140</v>
      </c>
      <c r="E22" s="72">
        <v>65</v>
      </c>
      <c r="F22" s="73">
        <f t="shared" ref="F22:F25" si="14">E22*K22</f>
        <v>0</v>
      </c>
      <c r="G22" s="73">
        <v>59</v>
      </c>
      <c r="H22" s="73">
        <f t="shared" ref="H22:H25" si="15">G22*K22</f>
        <v>0</v>
      </c>
      <c r="I22" s="74">
        <v>55</v>
      </c>
      <c r="J22" s="4">
        <f t="shared" ref="J22:J23" si="16">I22*K22</f>
        <v>0</v>
      </c>
      <c r="K22" s="4"/>
      <c r="L22" s="1">
        <f t="shared" ref="L22:L23" si="17">K22*0.05</f>
        <v>0</v>
      </c>
    </row>
    <row r="23" spans="1:12" ht="60" customHeight="1">
      <c r="A23" s="4"/>
      <c r="B23" s="4"/>
      <c r="C23" s="32" t="s">
        <v>61</v>
      </c>
      <c r="D23" s="65" t="s">
        <v>140</v>
      </c>
      <c r="E23" s="72">
        <v>65</v>
      </c>
      <c r="F23" s="73">
        <f t="shared" si="14"/>
        <v>0</v>
      </c>
      <c r="G23" s="73">
        <v>59</v>
      </c>
      <c r="H23" s="73">
        <f t="shared" si="15"/>
        <v>0</v>
      </c>
      <c r="I23" s="74">
        <v>55</v>
      </c>
      <c r="J23" s="4">
        <f t="shared" si="16"/>
        <v>0</v>
      </c>
      <c r="K23" s="4"/>
      <c r="L23" s="1">
        <f t="shared" si="17"/>
        <v>0</v>
      </c>
    </row>
    <row r="24" spans="1:12" ht="60" customHeight="1">
      <c r="A24" s="4"/>
      <c r="B24" s="4"/>
      <c r="C24" s="32" t="s">
        <v>108</v>
      </c>
      <c r="D24" s="65" t="s">
        <v>140</v>
      </c>
      <c r="E24" s="72">
        <v>65</v>
      </c>
      <c r="F24" s="73">
        <f t="shared" si="14"/>
        <v>0</v>
      </c>
      <c r="G24" s="73">
        <v>59</v>
      </c>
      <c r="H24" s="73">
        <f t="shared" si="15"/>
        <v>0</v>
      </c>
      <c r="I24" s="74">
        <v>55</v>
      </c>
      <c r="J24" s="4">
        <f t="shared" ref="J24" si="18">I24*K24</f>
        <v>0</v>
      </c>
      <c r="K24" s="4"/>
      <c r="L24" s="1">
        <f t="shared" ref="L24" si="19">K24*0.05</f>
        <v>0</v>
      </c>
    </row>
    <row r="25" spans="1:12" ht="60" customHeight="1">
      <c r="A25" s="4"/>
      <c r="B25" s="4"/>
      <c r="C25" s="32" t="s">
        <v>59</v>
      </c>
      <c r="D25" s="65" t="s">
        <v>140</v>
      </c>
      <c r="E25" s="72">
        <v>65</v>
      </c>
      <c r="F25" s="73">
        <f t="shared" si="14"/>
        <v>0</v>
      </c>
      <c r="G25" s="73">
        <v>59</v>
      </c>
      <c r="H25" s="73">
        <f t="shared" si="15"/>
        <v>0</v>
      </c>
      <c r="I25" s="74">
        <v>55</v>
      </c>
      <c r="J25" s="4">
        <f t="shared" ref="J25" si="20">I25*K25</f>
        <v>0</v>
      </c>
      <c r="K25" s="4"/>
      <c r="L25" s="1">
        <f t="shared" ref="L25" si="21">K25*0.05</f>
        <v>0</v>
      </c>
    </row>
    <row r="26" spans="1:12" s="34" customFormat="1" ht="22.5" customHeight="1">
      <c r="A26" s="35"/>
      <c r="B26" s="35"/>
      <c r="C26" s="36"/>
      <c r="D26" s="37"/>
      <c r="E26" s="35"/>
      <c r="F26" s="35"/>
      <c r="G26" s="35"/>
      <c r="H26" s="35"/>
      <c r="I26" s="35"/>
      <c r="J26" s="35"/>
      <c r="K26" s="38"/>
    </row>
    <row r="27" spans="1:12" ht="60" customHeight="1">
      <c r="A27" s="4"/>
      <c r="B27" s="4"/>
      <c r="C27" s="32" t="s">
        <v>62</v>
      </c>
      <c r="D27" s="65" t="s">
        <v>140</v>
      </c>
      <c r="E27" s="72">
        <v>65</v>
      </c>
      <c r="F27" s="73">
        <f t="shared" ref="F27" si="22">E27*K27</f>
        <v>0</v>
      </c>
      <c r="G27" s="73">
        <v>59</v>
      </c>
      <c r="H27" s="73">
        <f t="shared" ref="H27" si="23">G27*K27</f>
        <v>0</v>
      </c>
      <c r="I27" s="74">
        <v>55</v>
      </c>
      <c r="J27" s="4">
        <f t="shared" ref="J27" si="24">I27*K27</f>
        <v>0</v>
      </c>
      <c r="K27" s="4"/>
      <c r="L27" s="1">
        <f t="shared" ref="L27" si="25">K27*0.05</f>
        <v>0</v>
      </c>
    </row>
    <row r="28" spans="1:12" s="34" customFormat="1" ht="22.5" customHeight="1">
      <c r="A28" s="35"/>
      <c r="B28" s="35"/>
      <c r="C28" s="36"/>
      <c r="D28" s="37"/>
      <c r="E28" s="35"/>
      <c r="F28" s="35"/>
      <c r="G28" s="35"/>
      <c r="H28" s="35"/>
      <c r="I28" s="35"/>
      <c r="J28" s="35"/>
      <c r="K28" s="38"/>
    </row>
    <row r="29" spans="1:12" ht="60" customHeight="1">
      <c r="A29" s="4"/>
      <c r="B29" s="4"/>
      <c r="C29" s="32" t="s">
        <v>55</v>
      </c>
      <c r="D29" s="65" t="s">
        <v>140</v>
      </c>
      <c r="E29" s="72">
        <v>65</v>
      </c>
      <c r="F29" s="73">
        <f t="shared" ref="F29:F31" si="26">E29*K29</f>
        <v>0</v>
      </c>
      <c r="G29" s="73">
        <v>59</v>
      </c>
      <c r="H29" s="73">
        <f t="shared" ref="H29:H31" si="27">G29*K29</f>
        <v>0</v>
      </c>
      <c r="I29" s="74">
        <v>55</v>
      </c>
      <c r="J29" s="4">
        <f t="shared" ref="J29:J31" si="28">I29*K29</f>
        <v>0</v>
      </c>
      <c r="K29" s="4"/>
      <c r="L29" s="1">
        <f t="shared" ref="L29:L31" si="29">K29*0.05</f>
        <v>0</v>
      </c>
    </row>
    <row r="30" spans="1:12" ht="60" customHeight="1">
      <c r="A30"/>
      <c r="B30" s="4">
        <v>2</v>
      </c>
      <c r="C30" s="32" t="s">
        <v>46</v>
      </c>
      <c r="D30" s="31" t="s">
        <v>30</v>
      </c>
      <c r="E30" s="72">
        <v>72</v>
      </c>
      <c r="F30" s="73">
        <f t="shared" si="26"/>
        <v>0</v>
      </c>
      <c r="G30" s="73">
        <v>65</v>
      </c>
      <c r="H30" s="73">
        <f t="shared" si="27"/>
        <v>0</v>
      </c>
      <c r="I30" s="74">
        <v>62</v>
      </c>
      <c r="J30" s="4">
        <f t="shared" si="28"/>
        <v>0</v>
      </c>
      <c r="K30" s="4"/>
      <c r="L30" s="1">
        <f t="shared" si="29"/>
        <v>0</v>
      </c>
    </row>
    <row r="31" spans="1:12" ht="60" customHeight="1">
      <c r="A31" s="4"/>
      <c r="B31" s="4">
        <v>4</v>
      </c>
      <c r="C31" s="32" t="s">
        <v>71</v>
      </c>
      <c r="D31" s="8" t="s">
        <v>29</v>
      </c>
      <c r="E31" s="72">
        <v>89</v>
      </c>
      <c r="F31" s="73">
        <f t="shared" si="26"/>
        <v>0</v>
      </c>
      <c r="G31" s="73">
        <v>80</v>
      </c>
      <c r="H31" s="73">
        <f t="shared" si="27"/>
        <v>0</v>
      </c>
      <c r="I31" s="74">
        <v>77</v>
      </c>
      <c r="J31" s="4">
        <f t="shared" si="28"/>
        <v>0</v>
      </c>
      <c r="K31" s="4"/>
      <c r="L31" s="1">
        <f t="shared" si="29"/>
        <v>0</v>
      </c>
    </row>
    <row r="32" spans="1:12" ht="60" customHeight="1">
      <c r="A32"/>
      <c r="B32" s="4">
        <v>2</v>
      </c>
      <c r="C32" s="32" t="s">
        <v>45</v>
      </c>
      <c r="D32" s="31" t="s">
        <v>30</v>
      </c>
      <c r="E32" s="72">
        <v>72</v>
      </c>
      <c r="F32" s="73">
        <f t="shared" ref="F32:F33" si="30">E32*K32</f>
        <v>0</v>
      </c>
      <c r="G32" s="73">
        <v>65</v>
      </c>
      <c r="H32" s="73">
        <f t="shared" ref="H32:H33" si="31">G32*K32</f>
        <v>0</v>
      </c>
      <c r="I32" s="74">
        <v>62</v>
      </c>
      <c r="J32" s="4">
        <f t="shared" ref="J32:J33" si="32">I32*K32</f>
        <v>0</v>
      </c>
      <c r="K32" s="4"/>
      <c r="L32" s="1">
        <f t="shared" ref="L32:L33" si="33">K32*0.05</f>
        <v>0</v>
      </c>
    </row>
    <row r="33" spans="1:12" ht="60" customHeight="1">
      <c r="A33" s="66"/>
      <c r="B33" s="4">
        <v>2</v>
      </c>
      <c r="C33" s="32" t="s">
        <v>72</v>
      </c>
      <c r="D33" s="31" t="s">
        <v>30</v>
      </c>
      <c r="E33" s="72">
        <v>72</v>
      </c>
      <c r="F33" s="73">
        <f t="shared" si="30"/>
        <v>0</v>
      </c>
      <c r="G33" s="73">
        <v>65</v>
      </c>
      <c r="H33" s="73">
        <f t="shared" si="31"/>
        <v>0</v>
      </c>
      <c r="I33" s="74">
        <v>62</v>
      </c>
      <c r="J33" s="4">
        <f t="shared" si="32"/>
        <v>0</v>
      </c>
      <c r="K33" s="4"/>
      <c r="L33" s="1">
        <f t="shared" si="33"/>
        <v>0</v>
      </c>
    </row>
    <row r="34" spans="1:12" ht="60" customHeight="1">
      <c r="A34" s="66"/>
      <c r="B34" s="4">
        <v>3</v>
      </c>
      <c r="C34" s="32" t="s">
        <v>73</v>
      </c>
      <c r="D34" s="31" t="s">
        <v>30</v>
      </c>
      <c r="E34" s="9">
        <v>91.52</v>
      </c>
      <c r="F34" s="10">
        <f t="shared" ref="F34" si="34">E34*K34</f>
        <v>0</v>
      </c>
      <c r="G34" s="10">
        <v>85.68</v>
      </c>
      <c r="H34" s="10">
        <f t="shared" ref="H34" si="35">G34*K34</f>
        <v>0</v>
      </c>
      <c r="I34" s="11">
        <v>82.25</v>
      </c>
      <c r="J34" s="4">
        <f t="shared" ref="J34" si="36">I34*K34</f>
        <v>0</v>
      </c>
      <c r="K34" s="4"/>
      <c r="L34" s="1">
        <f t="shared" ref="L34" si="37">K34*0.05</f>
        <v>0</v>
      </c>
    </row>
    <row r="35" spans="1:12" ht="60" customHeight="1">
      <c r="A35" s="66"/>
      <c r="B35" s="4">
        <v>3</v>
      </c>
      <c r="C35" s="32" t="s">
        <v>74</v>
      </c>
      <c r="D35" s="31" t="s">
        <v>30</v>
      </c>
      <c r="E35" s="9">
        <v>91.52</v>
      </c>
      <c r="F35" s="10">
        <f t="shared" ref="F35" si="38">E35*K35</f>
        <v>0</v>
      </c>
      <c r="G35" s="10">
        <v>85.68</v>
      </c>
      <c r="H35" s="10">
        <f t="shared" ref="H35" si="39">G35*K35</f>
        <v>0</v>
      </c>
      <c r="I35" s="11">
        <v>82.25</v>
      </c>
      <c r="J35" s="4">
        <f t="shared" ref="J35" si="40">I35*K35</f>
        <v>0</v>
      </c>
      <c r="K35" s="4"/>
      <c r="L35" s="1">
        <f t="shared" ref="L35" si="41">K35*0.05</f>
        <v>0</v>
      </c>
    </row>
    <row r="36" spans="1:12" s="34" customFormat="1" ht="18.75" customHeight="1">
      <c r="A36" s="43"/>
      <c r="B36" s="43"/>
      <c r="C36" s="63"/>
      <c r="D36" s="64"/>
      <c r="E36" s="43"/>
      <c r="F36" s="43"/>
      <c r="G36" s="43"/>
      <c r="H36" s="43"/>
      <c r="I36" s="43"/>
      <c r="J36" s="43"/>
      <c r="K36" s="45"/>
    </row>
    <row r="37" spans="1:12" ht="60" customHeight="1">
      <c r="A37" s="4"/>
      <c r="B37" s="4"/>
      <c r="C37" s="32" t="s">
        <v>44</v>
      </c>
      <c r="D37" s="65" t="s">
        <v>139</v>
      </c>
      <c r="E37" s="72">
        <v>65</v>
      </c>
      <c r="F37" s="73">
        <f t="shared" ref="F37:F38" si="42">E37*K37</f>
        <v>0</v>
      </c>
      <c r="G37" s="73">
        <v>59</v>
      </c>
      <c r="H37" s="73">
        <f t="shared" ref="H37:H38" si="43">G37*K37</f>
        <v>0</v>
      </c>
      <c r="I37" s="74">
        <v>55</v>
      </c>
      <c r="J37" s="4">
        <f t="shared" ref="J37" si="44">I37*K37</f>
        <v>0</v>
      </c>
      <c r="K37" s="4"/>
      <c r="L37" s="1">
        <f t="shared" ref="L37" si="45">K37*0.05</f>
        <v>0</v>
      </c>
    </row>
    <row r="38" spans="1:12" ht="60" customHeight="1">
      <c r="A38" s="4"/>
      <c r="B38" s="4"/>
      <c r="C38" s="32" t="s">
        <v>43</v>
      </c>
      <c r="D38" s="65" t="s">
        <v>139</v>
      </c>
      <c r="E38" s="72">
        <v>65</v>
      </c>
      <c r="F38" s="73">
        <f t="shared" si="42"/>
        <v>0</v>
      </c>
      <c r="G38" s="73">
        <v>59</v>
      </c>
      <c r="H38" s="73">
        <f t="shared" si="43"/>
        <v>0</v>
      </c>
      <c r="I38" s="74">
        <v>55</v>
      </c>
      <c r="J38" s="4">
        <f t="shared" ref="J38" si="46">I38*K38</f>
        <v>0</v>
      </c>
      <c r="K38" s="4"/>
      <c r="L38" s="1">
        <f t="shared" ref="L38" si="47">K38*0.05</f>
        <v>0</v>
      </c>
    </row>
    <row r="39" spans="1:12" s="34" customFormat="1" ht="22.5" customHeight="1">
      <c r="A39" s="35"/>
      <c r="B39" s="35"/>
      <c r="C39" s="36"/>
      <c r="D39" s="37"/>
      <c r="E39" s="35"/>
      <c r="F39" s="35"/>
      <c r="G39" s="35"/>
      <c r="H39" s="35"/>
      <c r="I39" s="35"/>
      <c r="J39" s="35"/>
      <c r="K39" s="38"/>
    </row>
    <row r="40" spans="1:12" ht="62.25" customHeight="1">
      <c r="A40" s="4"/>
      <c r="B40" s="4"/>
      <c r="C40" s="32" t="s">
        <v>90</v>
      </c>
      <c r="D40" s="65" t="s">
        <v>140</v>
      </c>
      <c r="E40" s="72">
        <v>65</v>
      </c>
      <c r="F40" s="73">
        <f t="shared" ref="F40:F41" si="48">E40*K40</f>
        <v>0</v>
      </c>
      <c r="G40" s="73">
        <v>59</v>
      </c>
      <c r="H40" s="73">
        <f t="shared" ref="H40:H41" si="49">G40*K40</f>
        <v>0</v>
      </c>
      <c r="I40" s="74">
        <v>55</v>
      </c>
      <c r="J40" s="4">
        <f t="shared" ref="J40" si="50">I40*K40</f>
        <v>0</v>
      </c>
      <c r="K40" s="4"/>
      <c r="L40" s="1">
        <f t="shared" ref="L40" si="51">K40*0.05</f>
        <v>0</v>
      </c>
    </row>
    <row r="41" spans="1:12" ht="62.25" customHeight="1">
      <c r="A41" s="4"/>
      <c r="B41" s="4"/>
      <c r="C41" s="32" t="s">
        <v>91</v>
      </c>
      <c r="D41" s="65" t="s">
        <v>140</v>
      </c>
      <c r="E41" s="72">
        <v>65</v>
      </c>
      <c r="F41" s="73">
        <f t="shared" si="48"/>
        <v>0</v>
      </c>
      <c r="G41" s="73">
        <v>59</v>
      </c>
      <c r="H41" s="73">
        <f t="shared" si="49"/>
        <v>0</v>
      </c>
      <c r="I41" s="74">
        <v>55</v>
      </c>
      <c r="J41" s="4">
        <f t="shared" ref="J41" si="52">I41*K41</f>
        <v>0</v>
      </c>
      <c r="K41" s="4"/>
      <c r="L41" s="1">
        <f t="shared" ref="L41" si="53">K41*0.05</f>
        <v>0</v>
      </c>
    </row>
    <row r="42" spans="1:12" s="34" customFormat="1" ht="22.5" customHeight="1">
      <c r="A42" s="35"/>
      <c r="B42" s="35"/>
      <c r="C42" s="36"/>
      <c r="D42" s="37"/>
      <c r="E42" s="35"/>
      <c r="F42" s="35"/>
      <c r="G42" s="35"/>
      <c r="H42" s="35"/>
      <c r="I42" s="35"/>
      <c r="J42" s="35"/>
      <c r="K42" s="38"/>
    </row>
    <row r="43" spans="1:12" ht="60" customHeight="1">
      <c r="A43" s="4"/>
      <c r="B43" s="4">
        <v>2</v>
      </c>
      <c r="C43" s="33" t="s">
        <v>76</v>
      </c>
      <c r="D43" s="31" t="s">
        <v>30</v>
      </c>
      <c r="E43" s="72">
        <v>72</v>
      </c>
      <c r="F43" s="73">
        <f t="shared" ref="F43:F44" si="54">E43*K43</f>
        <v>0</v>
      </c>
      <c r="G43" s="73">
        <v>65</v>
      </c>
      <c r="H43" s="73">
        <f t="shared" ref="H43:H44" si="55">G43*K43</f>
        <v>0</v>
      </c>
      <c r="I43" s="74">
        <v>62</v>
      </c>
      <c r="J43" s="4">
        <f t="shared" ref="J43:J44" si="56">I43*K43</f>
        <v>0</v>
      </c>
      <c r="K43" s="4"/>
      <c r="L43" s="1">
        <f t="shared" ref="L43:L44" si="57">K43*0.05</f>
        <v>0</v>
      </c>
    </row>
    <row r="44" spans="1:12" ht="60" customHeight="1">
      <c r="A44" s="4"/>
      <c r="B44" s="4">
        <v>2</v>
      </c>
      <c r="C44" s="33" t="s">
        <v>47</v>
      </c>
      <c r="D44" s="31" t="s">
        <v>30</v>
      </c>
      <c r="E44" s="72">
        <v>72</v>
      </c>
      <c r="F44" s="73">
        <f t="shared" si="54"/>
        <v>0</v>
      </c>
      <c r="G44" s="73">
        <v>65</v>
      </c>
      <c r="H44" s="73">
        <f t="shared" si="55"/>
        <v>0</v>
      </c>
      <c r="I44" s="74">
        <v>62</v>
      </c>
      <c r="J44" s="4">
        <f t="shared" si="56"/>
        <v>0</v>
      </c>
      <c r="K44" s="4"/>
      <c r="L44" s="1">
        <f t="shared" si="57"/>
        <v>0</v>
      </c>
    </row>
    <row r="45" spans="1:12" s="34" customFormat="1" ht="18.75" customHeight="1">
      <c r="A45" s="43"/>
      <c r="B45" s="43"/>
      <c r="C45" s="63"/>
      <c r="D45" s="64"/>
      <c r="E45" s="43"/>
      <c r="F45" s="43"/>
      <c r="G45" s="43"/>
      <c r="H45" s="43"/>
      <c r="I45" s="43"/>
      <c r="J45" s="43"/>
      <c r="K45" s="45"/>
    </row>
    <row r="46" spans="1:12" ht="60" customHeight="1">
      <c r="A46" s="4"/>
      <c r="B46" s="4">
        <v>2</v>
      </c>
      <c r="C46" s="33" t="s">
        <v>86</v>
      </c>
      <c r="D46" s="31" t="s">
        <v>30</v>
      </c>
      <c r="E46" s="72">
        <v>72</v>
      </c>
      <c r="F46" s="73">
        <f t="shared" ref="F46" si="58">E46*K46</f>
        <v>0</v>
      </c>
      <c r="G46" s="73">
        <v>65</v>
      </c>
      <c r="H46" s="73">
        <f t="shared" ref="H46" si="59">G46*K46</f>
        <v>0</v>
      </c>
      <c r="I46" s="74">
        <v>62</v>
      </c>
      <c r="J46" s="4">
        <f t="shared" ref="J46" si="60">I46*K46</f>
        <v>0</v>
      </c>
      <c r="K46" s="4"/>
      <c r="L46" s="1">
        <f t="shared" ref="L46" si="61">K46*0.05</f>
        <v>0</v>
      </c>
    </row>
    <row r="47" spans="1:12" s="34" customFormat="1" ht="18.75" customHeight="1">
      <c r="A47" s="43"/>
      <c r="B47" s="43"/>
      <c r="C47" s="63"/>
      <c r="D47" s="64"/>
      <c r="E47" s="43"/>
      <c r="F47" s="43"/>
      <c r="G47" s="43"/>
      <c r="H47" s="43"/>
      <c r="I47" s="43"/>
      <c r="J47" s="43"/>
      <c r="K47" s="45"/>
    </row>
    <row r="48" spans="1:12" ht="60" customHeight="1">
      <c r="A48" s="4"/>
      <c r="B48" s="4">
        <v>2</v>
      </c>
      <c r="C48" s="33" t="s">
        <v>77</v>
      </c>
      <c r="D48" s="31" t="s">
        <v>30</v>
      </c>
      <c r="E48" s="72">
        <v>72</v>
      </c>
      <c r="F48" s="73">
        <f t="shared" ref="F48" si="62">E48*K48</f>
        <v>0</v>
      </c>
      <c r="G48" s="73">
        <v>65</v>
      </c>
      <c r="H48" s="73">
        <f t="shared" ref="H48" si="63">G48*K48</f>
        <v>0</v>
      </c>
      <c r="I48" s="74">
        <v>62</v>
      </c>
      <c r="J48" s="4">
        <f t="shared" ref="J48" si="64">I48*K48</f>
        <v>0</v>
      </c>
      <c r="K48" s="4"/>
      <c r="L48" s="1">
        <f t="shared" ref="L48" si="65">K48*0.05</f>
        <v>0</v>
      </c>
    </row>
    <row r="49" spans="1:12" s="34" customFormat="1" ht="18.75" customHeight="1">
      <c r="A49" s="43"/>
      <c r="B49" s="43"/>
      <c r="C49" s="63"/>
      <c r="D49" s="64"/>
      <c r="E49" s="43"/>
      <c r="F49" s="43"/>
      <c r="G49" s="43"/>
      <c r="H49" s="43"/>
      <c r="I49" s="43"/>
      <c r="J49" s="43"/>
      <c r="K49" s="45"/>
    </row>
    <row r="50" spans="1:12" ht="60" customHeight="1">
      <c r="A50" s="4"/>
      <c r="B50" s="4">
        <v>2</v>
      </c>
      <c r="C50" s="33" t="s">
        <v>78</v>
      </c>
      <c r="D50" s="31" t="s">
        <v>30</v>
      </c>
      <c r="E50" s="72">
        <v>72</v>
      </c>
      <c r="F50" s="73">
        <f t="shared" ref="F50" si="66">E50*K50</f>
        <v>0</v>
      </c>
      <c r="G50" s="73">
        <v>65</v>
      </c>
      <c r="H50" s="73">
        <f t="shared" ref="H50" si="67">G50*K50</f>
        <v>0</v>
      </c>
      <c r="I50" s="74">
        <v>62</v>
      </c>
      <c r="J50" s="4">
        <f t="shared" ref="J50:J52" si="68">I50*K50</f>
        <v>0</v>
      </c>
      <c r="K50" s="4"/>
      <c r="L50" s="1">
        <f t="shared" ref="L50:L52" si="69">K50*0.05</f>
        <v>0</v>
      </c>
    </row>
    <row r="51" spans="1:12" s="34" customFormat="1" ht="18.75" customHeight="1">
      <c r="A51" s="43"/>
      <c r="B51" s="43"/>
      <c r="C51" s="63"/>
      <c r="D51" s="64"/>
      <c r="E51" s="43"/>
      <c r="F51" s="43"/>
      <c r="G51" s="43"/>
      <c r="H51" s="43"/>
      <c r="I51" s="43"/>
      <c r="J51" s="43"/>
      <c r="K51" s="45"/>
    </row>
    <row r="52" spans="1:12" ht="60" customHeight="1">
      <c r="A52" s="4"/>
      <c r="B52" s="4">
        <v>2</v>
      </c>
      <c r="C52" s="33" t="s">
        <v>79</v>
      </c>
      <c r="D52" s="31" t="s">
        <v>30</v>
      </c>
      <c r="E52" s="72">
        <v>72</v>
      </c>
      <c r="F52" s="73">
        <f t="shared" ref="F52" si="70">E52*K52</f>
        <v>0</v>
      </c>
      <c r="G52" s="73">
        <v>65</v>
      </c>
      <c r="H52" s="73">
        <f t="shared" ref="H52" si="71">G52*K52</f>
        <v>0</v>
      </c>
      <c r="I52" s="74">
        <v>62</v>
      </c>
      <c r="J52" s="4">
        <f t="shared" si="68"/>
        <v>0</v>
      </c>
      <c r="K52" s="4"/>
      <c r="L52" s="1">
        <f t="shared" si="69"/>
        <v>0</v>
      </c>
    </row>
    <row r="53" spans="1:12" s="34" customFormat="1" ht="18.75" customHeight="1">
      <c r="A53" s="43"/>
      <c r="B53" s="43"/>
      <c r="C53" s="63"/>
      <c r="D53" s="64"/>
      <c r="E53" s="43"/>
      <c r="F53" s="43"/>
      <c r="G53" s="43"/>
      <c r="H53" s="43"/>
      <c r="I53" s="43"/>
      <c r="J53" s="43"/>
      <c r="K53" s="45"/>
    </row>
    <row r="54" spans="1:12" ht="64.5" customHeight="1">
      <c r="A54" s="4"/>
      <c r="B54" s="4"/>
      <c r="C54" s="32" t="s">
        <v>50</v>
      </c>
      <c r="D54" s="65" t="s">
        <v>140</v>
      </c>
      <c r="E54" s="72">
        <v>65</v>
      </c>
      <c r="F54" s="73">
        <f t="shared" ref="F54:F56" si="72">E54*K54</f>
        <v>0</v>
      </c>
      <c r="G54" s="73">
        <v>59</v>
      </c>
      <c r="H54" s="73">
        <f t="shared" ref="H54:H56" si="73">G54*K54</f>
        <v>0</v>
      </c>
      <c r="I54" s="74">
        <v>55</v>
      </c>
      <c r="J54" s="4">
        <f t="shared" ref="J54" si="74">I54*K54</f>
        <v>0</v>
      </c>
      <c r="K54" s="4"/>
      <c r="L54" s="1">
        <f t="shared" ref="L54" si="75">K54*0.05</f>
        <v>0</v>
      </c>
    </row>
    <row r="55" spans="1:12" ht="60.75" customHeight="1">
      <c r="A55" s="4"/>
      <c r="B55" s="4"/>
      <c r="C55" s="32" t="s">
        <v>54</v>
      </c>
      <c r="D55" s="65" t="s">
        <v>140</v>
      </c>
      <c r="E55" s="72">
        <v>65</v>
      </c>
      <c r="F55" s="73">
        <f t="shared" si="72"/>
        <v>0</v>
      </c>
      <c r="G55" s="73">
        <v>59</v>
      </c>
      <c r="H55" s="73">
        <f t="shared" si="73"/>
        <v>0</v>
      </c>
      <c r="I55" s="74">
        <v>55</v>
      </c>
      <c r="J55" s="4">
        <f t="shared" ref="J55" si="76">I55*K55</f>
        <v>0</v>
      </c>
      <c r="K55" s="4"/>
      <c r="L55" s="1">
        <f t="shared" ref="L55" si="77">K55*0.05</f>
        <v>0</v>
      </c>
    </row>
    <row r="56" spans="1:12" ht="60.75" customHeight="1">
      <c r="A56" s="4"/>
      <c r="B56" s="4"/>
      <c r="C56" s="32" t="s">
        <v>109</v>
      </c>
      <c r="D56" s="65" t="s">
        <v>140</v>
      </c>
      <c r="E56" s="72">
        <v>65</v>
      </c>
      <c r="F56" s="73">
        <f t="shared" si="72"/>
        <v>0</v>
      </c>
      <c r="G56" s="73">
        <v>59</v>
      </c>
      <c r="H56" s="73">
        <f t="shared" si="73"/>
        <v>0</v>
      </c>
      <c r="I56" s="74">
        <v>55</v>
      </c>
      <c r="J56" s="4">
        <f t="shared" ref="J56" si="78">I56*K56</f>
        <v>0</v>
      </c>
      <c r="K56" s="4"/>
      <c r="L56" s="1">
        <f t="shared" ref="L56" si="79">K56*0.05</f>
        <v>0</v>
      </c>
    </row>
    <row r="57" spans="1:12" s="34" customFormat="1" ht="18.75" customHeight="1">
      <c r="A57" s="43"/>
      <c r="B57" s="43"/>
      <c r="C57" s="44"/>
      <c r="D57" s="58"/>
      <c r="E57" s="43"/>
      <c r="F57" s="43"/>
      <c r="G57" s="43"/>
      <c r="H57" s="43"/>
      <c r="I57" s="43"/>
      <c r="J57" s="43"/>
      <c r="K57" s="45"/>
    </row>
    <row r="58" spans="1:12" ht="62.25" customHeight="1">
      <c r="A58" s="4"/>
      <c r="B58" s="4"/>
      <c r="C58" s="32" t="s">
        <v>87</v>
      </c>
      <c r="D58" s="65" t="s">
        <v>140</v>
      </c>
      <c r="E58" s="72">
        <v>65</v>
      </c>
      <c r="F58" s="73">
        <f t="shared" ref="F58" si="80">E58*K58</f>
        <v>0</v>
      </c>
      <c r="G58" s="73">
        <v>59</v>
      </c>
      <c r="H58" s="73">
        <f t="shared" ref="H58" si="81">G58*K58</f>
        <v>0</v>
      </c>
      <c r="I58" s="74">
        <v>55</v>
      </c>
      <c r="J58" s="4">
        <f t="shared" ref="J58" si="82">I58*K58</f>
        <v>0</v>
      </c>
      <c r="K58" s="4"/>
      <c r="L58" s="1">
        <f t="shared" ref="L58" si="83">K58*0.05</f>
        <v>0</v>
      </c>
    </row>
    <row r="59" spans="1:12" s="34" customFormat="1" ht="18.75" customHeight="1">
      <c r="A59" s="43"/>
      <c r="B59" s="43"/>
      <c r="C59" s="44"/>
      <c r="D59" s="58"/>
      <c r="E59" s="43"/>
      <c r="F59" s="43"/>
      <c r="G59" s="43"/>
      <c r="H59" s="43"/>
      <c r="I59" s="43"/>
      <c r="J59" s="43"/>
      <c r="K59" s="45"/>
    </row>
    <row r="60" spans="1:12" ht="60" customHeight="1">
      <c r="A60" s="4"/>
      <c r="B60" s="4">
        <v>1</v>
      </c>
      <c r="C60" s="32" t="s">
        <v>12</v>
      </c>
      <c r="D60" s="31" t="s">
        <v>30</v>
      </c>
      <c r="E60" s="9">
        <v>74.28</v>
      </c>
      <c r="F60" s="10">
        <f t="shared" ref="F60:F61" si="84">E60*K60</f>
        <v>0</v>
      </c>
      <c r="G60" s="10">
        <v>67.41</v>
      </c>
      <c r="H60" s="10">
        <f t="shared" ref="H60:H61" si="85">G60*K60</f>
        <v>0</v>
      </c>
      <c r="I60" s="11">
        <v>62.8</v>
      </c>
      <c r="J60" s="4">
        <f t="shared" ref="J60" si="86">I60*K60</f>
        <v>0</v>
      </c>
      <c r="K60" s="4"/>
      <c r="L60" s="1">
        <f t="shared" ref="L60" si="87">K60*0.05</f>
        <v>0</v>
      </c>
    </row>
    <row r="61" spans="1:12" ht="62.25" customHeight="1">
      <c r="A61" s="4"/>
      <c r="B61" s="4"/>
      <c r="C61" s="32" t="s">
        <v>21</v>
      </c>
      <c r="D61" s="65" t="s">
        <v>139</v>
      </c>
      <c r="E61" s="72">
        <v>65</v>
      </c>
      <c r="F61" s="73">
        <f t="shared" si="84"/>
        <v>0</v>
      </c>
      <c r="G61" s="73">
        <v>59</v>
      </c>
      <c r="H61" s="73">
        <f t="shared" si="85"/>
        <v>0</v>
      </c>
      <c r="I61" s="74">
        <v>55</v>
      </c>
      <c r="J61" s="4">
        <f t="shared" ref="J61" si="88">I61*K61</f>
        <v>0</v>
      </c>
      <c r="K61" s="4"/>
      <c r="L61" s="1">
        <f t="shared" ref="L61" si="89">K61*0.05</f>
        <v>0</v>
      </c>
    </row>
    <row r="62" spans="1:12" s="34" customFormat="1" ht="18.75" customHeight="1">
      <c r="A62" s="43"/>
      <c r="B62" s="43"/>
      <c r="C62" s="44"/>
      <c r="D62" s="58" t="s">
        <v>31</v>
      </c>
      <c r="E62" s="43"/>
      <c r="F62" s="43"/>
      <c r="G62" s="43"/>
      <c r="H62" s="43"/>
      <c r="I62" s="43"/>
      <c r="J62" s="43"/>
      <c r="K62" s="45"/>
    </row>
    <row r="63" spans="1:12" s="34" customFormat="1" ht="22.5" customHeight="1">
      <c r="A63" s="35"/>
      <c r="B63" s="35"/>
      <c r="C63" s="36"/>
      <c r="D63" s="37" t="s">
        <v>35</v>
      </c>
      <c r="E63" s="35"/>
      <c r="F63" s="35"/>
      <c r="G63" s="35"/>
      <c r="H63" s="35"/>
      <c r="I63" s="35"/>
      <c r="J63" s="35"/>
      <c r="K63" s="38"/>
    </row>
    <row r="64" spans="1:12" ht="60" customHeight="1">
      <c r="A64" s="4"/>
      <c r="B64" s="4">
        <v>1</v>
      </c>
      <c r="C64" s="32" t="s">
        <v>20</v>
      </c>
      <c r="D64" s="8" t="s">
        <v>29</v>
      </c>
      <c r="E64" s="72">
        <v>65</v>
      </c>
      <c r="F64" s="73">
        <f t="shared" ref="F64:F66" si="90">E64*K64</f>
        <v>0</v>
      </c>
      <c r="G64" s="73">
        <v>59</v>
      </c>
      <c r="H64" s="73">
        <f t="shared" ref="H64:H66" si="91">G64*K64</f>
        <v>0</v>
      </c>
      <c r="I64" s="74">
        <v>55</v>
      </c>
      <c r="J64" s="4">
        <f t="shared" ref="J64:J73" si="92">I64*K64</f>
        <v>0</v>
      </c>
      <c r="K64" s="4"/>
      <c r="L64" s="1">
        <f t="shared" ref="L64:L73" si="93">K64*0.05</f>
        <v>0</v>
      </c>
    </row>
    <row r="65" spans="1:12" ht="60" customHeight="1">
      <c r="A65" s="4"/>
      <c r="B65" s="4">
        <v>1</v>
      </c>
      <c r="C65" s="32" t="s">
        <v>11</v>
      </c>
      <c r="D65" s="8" t="s">
        <v>29</v>
      </c>
      <c r="E65" s="72">
        <v>65</v>
      </c>
      <c r="F65" s="73">
        <f t="shared" si="90"/>
        <v>0</v>
      </c>
      <c r="G65" s="73">
        <v>59</v>
      </c>
      <c r="H65" s="73">
        <f t="shared" si="91"/>
        <v>0</v>
      </c>
      <c r="I65" s="74">
        <v>55</v>
      </c>
      <c r="J65" s="4">
        <f t="shared" si="92"/>
        <v>0</v>
      </c>
      <c r="K65" s="4"/>
      <c r="L65" s="1">
        <f t="shared" si="93"/>
        <v>0</v>
      </c>
    </row>
    <row r="66" spans="1:12" ht="60" customHeight="1">
      <c r="A66" s="4"/>
      <c r="B66" s="4">
        <v>3</v>
      </c>
      <c r="C66" s="32" t="s">
        <v>5</v>
      </c>
      <c r="D66" s="8" t="s">
        <v>29</v>
      </c>
      <c r="E66" s="72">
        <v>80</v>
      </c>
      <c r="F66" s="73">
        <f t="shared" si="90"/>
        <v>0</v>
      </c>
      <c r="G66" s="73">
        <v>75</v>
      </c>
      <c r="H66" s="73">
        <f t="shared" si="91"/>
        <v>0</v>
      </c>
      <c r="I66" s="74">
        <v>72</v>
      </c>
      <c r="J66" s="4">
        <f t="shared" si="92"/>
        <v>0</v>
      </c>
      <c r="K66" s="4"/>
      <c r="L66" s="1">
        <f t="shared" si="93"/>
        <v>0</v>
      </c>
    </row>
    <row r="67" spans="1:12" ht="60" customHeight="1">
      <c r="A67" s="4"/>
      <c r="B67" s="4">
        <v>1</v>
      </c>
      <c r="C67" s="32" t="s">
        <v>13</v>
      </c>
      <c r="D67" s="8" t="s">
        <v>29</v>
      </c>
      <c r="E67" s="72">
        <v>65</v>
      </c>
      <c r="F67" s="73">
        <f t="shared" ref="F67:F73" si="94">E67*K67</f>
        <v>0</v>
      </c>
      <c r="G67" s="73">
        <v>59</v>
      </c>
      <c r="H67" s="73">
        <f t="shared" ref="H67:H73" si="95">G67*K67</f>
        <v>0</v>
      </c>
      <c r="I67" s="74">
        <v>55</v>
      </c>
      <c r="J67" s="4">
        <f t="shared" si="92"/>
        <v>0</v>
      </c>
      <c r="K67" s="4"/>
      <c r="L67" s="1">
        <f t="shared" si="93"/>
        <v>0</v>
      </c>
    </row>
    <row r="68" spans="1:12" ht="60" customHeight="1">
      <c r="A68" s="4"/>
      <c r="B68" s="4">
        <v>1</v>
      </c>
      <c r="C68" s="32" t="s">
        <v>15</v>
      </c>
      <c r="D68" s="8" t="s">
        <v>29</v>
      </c>
      <c r="E68" s="72">
        <v>65</v>
      </c>
      <c r="F68" s="73">
        <f t="shared" si="94"/>
        <v>0</v>
      </c>
      <c r="G68" s="73">
        <v>59</v>
      </c>
      <c r="H68" s="73">
        <f t="shared" si="95"/>
        <v>0</v>
      </c>
      <c r="I68" s="74">
        <v>55</v>
      </c>
      <c r="J68" s="4">
        <f t="shared" si="92"/>
        <v>0</v>
      </c>
      <c r="K68" s="4"/>
      <c r="L68" s="1">
        <f t="shared" si="93"/>
        <v>0</v>
      </c>
    </row>
    <row r="69" spans="1:12" ht="60" customHeight="1">
      <c r="A69" s="4"/>
      <c r="B69" s="4">
        <v>1</v>
      </c>
      <c r="C69" s="32" t="s">
        <v>16</v>
      </c>
      <c r="D69" s="8" t="s">
        <v>29</v>
      </c>
      <c r="E69" s="72">
        <v>65</v>
      </c>
      <c r="F69" s="73">
        <f t="shared" si="94"/>
        <v>0</v>
      </c>
      <c r="G69" s="73">
        <v>59</v>
      </c>
      <c r="H69" s="73">
        <f t="shared" si="95"/>
        <v>0</v>
      </c>
      <c r="I69" s="74">
        <v>55</v>
      </c>
      <c r="J69" s="4">
        <f t="shared" si="92"/>
        <v>0</v>
      </c>
      <c r="K69" s="4"/>
      <c r="L69" s="1">
        <f t="shared" si="93"/>
        <v>0</v>
      </c>
    </row>
    <row r="70" spans="1:12" ht="60" customHeight="1">
      <c r="A70" s="4"/>
      <c r="B70" s="4">
        <v>1</v>
      </c>
      <c r="C70" s="32" t="s">
        <v>14</v>
      </c>
      <c r="D70" s="8" t="s">
        <v>29</v>
      </c>
      <c r="E70" s="72">
        <v>65</v>
      </c>
      <c r="F70" s="73">
        <f t="shared" si="94"/>
        <v>0</v>
      </c>
      <c r="G70" s="73">
        <v>59</v>
      </c>
      <c r="H70" s="73">
        <f t="shared" si="95"/>
        <v>0</v>
      </c>
      <c r="I70" s="74">
        <v>55</v>
      </c>
      <c r="J70" s="4">
        <f t="shared" si="92"/>
        <v>0</v>
      </c>
      <c r="K70" s="4"/>
      <c r="L70" s="1">
        <f t="shared" si="93"/>
        <v>0</v>
      </c>
    </row>
    <row r="71" spans="1:12" ht="60" customHeight="1">
      <c r="A71" s="4"/>
      <c r="B71" s="4">
        <v>3</v>
      </c>
      <c r="C71" s="32" t="s">
        <v>7</v>
      </c>
      <c r="D71" s="8" t="s">
        <v>29</v>
      </c>
      <c r="E71" s="72">
        <v>80</v>
      </c>
      <c r="F71" s="73">
        <f t="shared" si="94"/>
        <v>0</v>
      </c>
      <c r="G71" s="73">
        <v>75</v>
      </c>
      <c r="H71" s="73">
        <f t="shared" si="95"/>
        <v>0</v>
      </c>
      <c r="I71" s="74">
        <v>72</v>
      </c>
      <c r="J71" s="4">
        <f t="shared" si="92"/>
        <v>0</v>
      </c>
      <c r="K71" s="4"/>
      <c r="L71" s="1">
        <f t="shared" si="93"/>
        <v>0</v>
      </c>
    </row>
    <row r="72" spans="1:12" ht="60" customHeight="1">
      <c r="A72" s="4"/>
      <c r="B72" s="4">
        <v>3</v>
      </c>
      <c r="C72" s="32" t="s">
        <v>8</v>
      </c>
      <c r="D72" s="8" t="s">
        <v>29</v>
      </c>
      <c r="E72" s="72">
        <v>80</v>
      </c>
      <c r="F72" s="73">
        <f t="shared" si="94"/>
        <v>0</v>
      </c>
      <c r="G72" s="73">
        <v>75</v>
      </c>
      <c r="H72" s="73">
        <f t="shared" si="95"/>
        <v>0</v>
      </c>
      <c r="I72" s="74">
        <v>72</v>
      </c>
      <c r="J72" s="4">
        <f t="shared" si="92"/>
        <v>0</v>
      </c>
      <c r="K72" s="4"/>
      <c r="L72" s="1">
        <f t="shared" si="93"/>
        <v>0</v>
      </c>
    </row>
    <row r="73" spans="1:12" ht="60" customHeight="1">
      <c r="A73" s="4"/>
      <c r="B73" s="4">
        <v>2</v>
      </c>
      <c r="C73" s="32" t="s">
        <v>17</v>
      </c>
      <c r="D73" s="8" t="s">
        <v>29</v>
      </c>
      <c r="E73" s="72">
        <v>72</v>
      </c>
      <c r="F73" s="73">
        <f t="shared" si="94"/>
        <v>0</v>
      </c>
      <c r="G73" s="73">
        <v>65</v>
      </c>
      <c r="H73" s="73">
        <f t="shared" si="95"/>
        <v>0</v>
      </c>
      <c r="I73" s="74">
        <v>62</v>
      </c>
      <c r="J73" s="4">
        <f t="shared" si="92"/>
        <v>0</v>
      </c>
      <c r="K73" s="4"/>
      <c r="L73" s="1">
        <f t="shared" si="93"/>
        <v>0</v>
      </c>
    </row>
    <row r="74" spans="1:12" s="34" customFormat="1" ht="22.5" customHeight="1">
      <c r="A74" s="35"/>
      <c r="B74" s="35"/>
      <c r="C74" s="36"/>
      <c r="D74" s="37" t="s">
        <v>36</v>
      </c>
      <c r="E74" s="35"/>
      <c r="F74" s="35"/>
      <c r="G74" s="35"/>
      <c r="H74" s="35"/>
      <c r="I74" s="35"/>
      <c r="J74" s="35"/>
      <c r="K74" s="38"/>
    </row>
    <row r="75" spans="1:12" ht="60" customHeight="1">
      <c r="A75" s="4"/>
      <c r="B75" s="4"/>
      <c r="C75" s="32" t="s">
        <v>57</v>
      </c>
      <c r="D75" s="70" t="s">
        <v>138</v>
      </c>
      <c r="E75" s="72">
        <v>65</v>
      </c>
      <c r="F75" s="73">
        <f t="shared" ref="F75:F81" si="96">E75*K75</f>
        <v>0</v>
      </c>
      <c r="G75" s="73">
        <v>59</v>
      </c>
      <c r="H75" s="73">
        <f t="shared" ref="H75:H81" si="97">G75*K75</f>
        <v>0</v>
      </c>
      <c r="I75" s="74">
        <v>55</v>
      </c>
      <c r="J75" s="4">
        <f t="shared" ref="J75:J77" si="98">I75*K75</f>
        <v>0</v>
      </c>
      <c r="K75" s="4"/>
      <c r="L75" s="1">
        <f t="shared" ref="L75:L77" si="99">K75*0.05</f>
        <v>0</v>
      </c>
    </row>
    <row r="76" spans="1:12" ht="60" customHeight="1">
      <c r="A76" s="4"/>
      <c r="B76" s="4"/>
      <c r="C76" s="32" t="s">
        <v>105</v>
      </c>
      <c r="D76" s="70" t="s">
        <v>138</v>
      </c>
      <c r="E76" s="72">
        <v>65</v>
      </c>
      <c r="F76" s="73">
        <f t="shared" si="96"/>
        <v>0</v>
      </c>
      <c r="G76" s="73">
        <v>59</v>
      </c>
      <c r="H76" s="73">
        <f t="shared" si="97"/>
        <v>0</v>
      </c>
      <c r="I76" s="74">
        <v>55</v>
      </c>
      <c r="J76" s="4">
        <f t="shared" si="98"/>
        <v>0</v>
      </c>
      <c r="K76" s="4"/>
      <c r="L76" s="1">
        <f t="shared" si="99"/>
        <v>0</v>
      </c>
    </row>
    <row r="77" spans="1:12" ht="60" customHeight="1">
      <c r="A77" s="4"/>
      <c r="B77" s="4"/>
      <c r="C77" s="32" t="s">
        <v>110</v>
      </c>
      <c r="D77" s="70" t="s">
        <v>138</v>
      </c>
      <c r="E77" s="72">
        <v>65</v>
      </c>
      <c r="F77" s="73">
        <f t="shared" si="96"/>
        <v>0</v>
      </c>
      <c r="G77" s="73">
        <v>59</v>
      </c>
      <c r="H77" s="73">
        <f t="shared" si="97"/>
        <v>0</v>
      </c>
      <c r="I77" s="74">
        <v>55</v>
      </c>
      <c r="J77" s="4">
        <f t="shared" si="98"/>
        <v>0</v>
      </c>
      <c r="K77" s="4"/>
      <c r="L77" s="1">
        <f t="shared" si="99"/>
        <v>0</v>
      </c>
    </row>
    <row r="78" spans="1:12" ht="60" customHeight="1">
      <c r="A78" s="4"/>
      <c r="B78" s="4"/>
      <c r="C78" s="32" t="s">
        <v>68</v>
      </c>
      <c r="D78" s="70" t="s">
        <v>138</v>
      </c>
      <c r="E78" s="72">
        <v>65</v>
      </c>
      <c r="F78" s="73">
        <f t="shared" si="96"/>
        <v>0</v>
      </c>
      <c r="G78" s="73">
        <v>59</v>
      </c>
      <c r="H78" s="73">
        <f t="shared" si="97"/>
        <v>0</v>
      </c>
      <c r="I78" s="74">
        <v>55</v>
      </c>
      <c r="J78" s="4">
        <f t="shared" ref="J78:J85" si="100">I78*K78</f>
        <v>0</v>
      </c>
      <c r="K78" s="4"/>
      <c r="L78" s="1">
        <f t="shared" ref="L78:L85" si="101">K78*0.05</f>
        <v>0</v>
      </c>
    </row>
    <row r="79" spans="1:12" ht="60" customHeight="1">
      <c r="A79" s="4"/>
      <c r="B79" s="4"/>
      <c r="C79" s="32" t="s">
        <v>106</v>
      </c>
      <c r="D79" s="70" t="s">
        <v>138</v>
      </c>
      <c r="E79" s="72">
        <v>65</v>
      </c>
      <c r="F79" s="73">
        <f t="shared" si="96"/>
        <v>0</v>
      </c>
      <c r="G79" s="73">
        <v>59</v>
      </c>
      <c r="H79" s="73">
        <f t="shared" si="97"/>
        <v>0</v>
      </c>
      <c r="I79" s="74">
        <v>55</v>
      </c>
      <c r="J79" s="4">
        <f t="shared" ref="J79" si="102">I79*K79</f>
        <v>0</v>
      </c>
      <c r="K79" s="4"/>
      <c r="L79" s="1">
        <f t="shared" ref="L79" si="103">K79*0.05</f>
        <v>0</v>
      </c>
    </row>
    <row r="80" spans="1:12" ht="60" customHeight="1">
      <c r="A80" s="4"/>
      <c r="B80" s="4"/>
      <c r="C80" s="32" t="s">
        <v>56</v>
      </c>
      <c r="D80" s="70" t="s">
        <v>138</v>
      </c>
      <c r="E80" s="72">
        <v>65</v>
      </c>
      <c r="F80" s="73">
        <f t="shared" si="96"/>
        <v>0</v>
      </c>
      <c r="G80" s="73">
        <v>59</v>
      </c>
      <c r="H80" s="73">
        <f t="shared" si="97"/>
        <v>0</v>
      </c>
      <c r="I80" s="74">
        <v>55</v>
      </c>
      <c r="J80" s="4">
        <f t="shared" si="100"/>
        <v>0</v>
      </c>
      <c r="K80" s="4"/>
      <c r="L80" s="1">
        <f t="shared" si="101"/>
        <v>0</v>
      </c>
    </row>
    <row r="81" spans="1:12" ht="60" customHeight="1">
      <c r="A81" s="4"/>
      <c r="B81" s="4">
        <v>3</v>
      </c>
      <c r="C81" s="32" t="s">
        <v>83</v>
      </c>
      <c r="D81" s="8" t="s">
        <v>29</v>
      </c>
      <c r="E81" s="72">
        <v>80</v>
      </c>
      <c r="F81" s="73">
        <f t="shared" si="96"/>
        <v>0</v>
      </c>
      <c r="G81" s="73">
        <v>75</v>
      </c>
      <c r="H81" s="73">
        <f t="shared" si="97"/>
        <v>0</v>
      </c>
      <c r="I81" s="74">
        <v>72</v>
      </c>
      <c r="J81" s="4">
        <f t="shared" si="100"/>
        <v>0</v>
      </c>
      <c r="K81" s="4"/>
      <c r="L81" s="1">
        <f t="shared" si="101"/>
        <v>0</v>
      </c>
    </row>
    <row r="82" spans="1:12" ht="60" customHeight="1">
      <c r="A82" s="4"/>
      <c r="B82" s="4"/>
      <c r="C82" s="32" t="s">
        <v>49</v>
      </c>
      <c r="D82" s="70" t="s">
        <v>138</v>
      </c>
      <c r="E82" s="72">
        <v>65</v>
      </c>
      <c r="F82" s="73">
        <f t="shared" ref="F82:F87" si="104">E82*K82</f>
        <v>0</v>
      </c>
      <c r="G82" s="73">
        <v>59</v>
      </c>
      <c r="H82" s="73">
        <f t="shared" ref="H82:H87" si="105">G82*K82</f>
        <v>0</v>
      </c>
      <c r="I82" s="74">
        <v>55</v>
      </c>
      <c r="J82" s="4">
        <f t="shared" si="100"/>
        <v>0</v>
      </c>
      <c r="K82" s="4"/>
      <c r="L82" s="1">
        <f t="shared" si="101"/>
        <v>0</v>
      </c>
    </row>
    <row r="83" spans="1:12" ht="60" customHeight="1">
      <c r="A83" s="4"/>
      <c r="B83" s="4"/>
      <c r="C83" s="32" t="s">
        <v>104</v>
      </c>
      <c r="D83" s="70" t="s">
        <v>138</v>
      </c>
      <c r="E83" s="72">
        <v>65</v>
      </c>
      <c r="F83" s="73">
        <f t="shared" si="104"/>
        <v>0</v>
      </c>
      <c r="G83" s="73">
        <v>59</v>
      </c>
      <c r="H83" s="73">
        <f t="shared" si="105"/>
        <v>0</v>
      </c>
      <c r="I83" s="74">
        <v>55</v>
      </c>
      <c r="J83" s="4">
        <f t="shared" ref="J83" si="106">I83*K83</f>
        <v>0</v>
      </c>
      <c r="K83" s="4"/>
      <c r="L83" s="1">
        <f t="shared" ref="L83" si="107">K83*0.05</f>
        <v>0</v>
      </c>
    </row>
    <row r="84" spans="1:12" ht="60" customHeight="1">
      <c r="A84" s="4"/>
      <c r="B84" s="4"/>
      <c r="C84" s="32" t="s">
        <v>89</v>
      </c>
      <c r="D84" s="70" t="s">
        <v>138</v>
      </c>
      <c r="E84" s="72">
        <v>65</v>
      </c>
      <c r="F84" s="73">
        <f t="shared" si="104"/>
        <v>0</v>
      </c>
      <c r="G84" s="73">
        <v>59</v>
      </c>
      <c r="H84" s="73">
        <f t="shared" si="105"/>
        <v>0</v>
      </c>
      <c r="I84" s="74">
        <v>55</v>
      </c>
      <c r="J84" s="4">
        <f t="shared" ref="J84" si="108">I84*K84</f>
        <v>0</v>
      </c>
      <c r="K84" s="4"/>
      <c r="L84" s="1">
        <f t="shared" ref="L84" si="109">K84*0.05</f>
        <v>0</v>
      </c>
    </row>
    <row r="85" spans="1:12" ht="60" customHeight="1">
      <c r="A85" s="4"/>
      <c r="B85" s="4"/>
      <c r="C85" s="32" t="s">
        <v>59</v>
      </c>
      <c r="D85" s="70" t="s">
        <v>138</v>
      </c>
      <c r="E85" s="72">
        <v>65</v>
      </c>
      <c r="F85" s="73">
        <f t="shared" si="104"/>
        <v>0</v>
      </c>
      <c r="G85" s="73">
        <v>59</v>
      </c>
      <c r="H85" s="73">
        <f t="shared" si="105"/>
        <v>0</v>
      </c>
      <c r="I85" s="74">
        <v>55</v>
      </c>
      <c r="J85" s="4">
        <f t="shared" si="100"/>
        <v>0</v>
      </c>
      <c r="K85" s="4"/>
      <c r="L85" s="1">
        <f t="shared" si="101"/>
        <v>0</v>
      </c>
    </row>
    <row r="86" spans="1:12" ht="60" customHeight="1">
      <c r="A86" s="4"/>
      <c r="B86" s="4">
        <v>4</v>
      </c>
      <c r="C86" s="32" t="s">
        <v>84</v>
      </c>
      <c r="D86" s="8" t="s">
        <v>29</v>
      </c>
      <c r="E86" s="72">
        <v>89</v>
      </c>
      <c r="F86" s="73">
        <f t="shared" si="104"/>
        <v>0</v>
      </c>
      <c r="G86" s="73">
        <v>80</v>
      </c>
      <c r="H86" s="73">
        <f t="shared" si="105"/>
        <v>0</v>
      </c>
      <c r="I86" s="74">
        <v>77</v>
      </c>
      <c r="J86" s="4">
        <f t="shared" ref="J86" si="110">I86*K86</f>
        <v>0</v>
      </c>
      <c r="K86" s="4"/>
      <c r="L86" s="1">
        <f t="shared" ref="L86" si="111">K86*0.05</f>
        <v>0</v>
      </c>
    </row>
    <row r="87" spans="1:12" ht="60" customHeight="1">
      <c r="A87" s="4"/>
      <c r="B87" s="4">
        <v>4</v>
      </c>
      <c r="C87" s="33" t="s">
        <v>85</v>
      </c>
      <c r="D87" s="8" t="s">
        <v>29</v>
      </c>
      <c r="E87" s="72">
        <v>89</v>
      </c>
      <c r="F87" s="73">
        <f t="shared" si="104"/>
        <v>0</v>
      </c>
      <c r="G87" s="73">
        <v>80</v>
      </c>
      <c r="H87" s="73">
        <f t="shared" si="105"/>
        <v>0</v>
      </c>
      <c r="I87" s="74">
        <v>77</v>
      </c>
      <c r="J87" s="4">
        <f t="shared" ref="J87" si="112">I87*K87</f>
        <v>0</v>
      </c>
      <c r="K87" s="4"/>
      <c r="L87" s="1">
        <f t="shared" ref="L87" si="113">K87*0.05</f>
        <v>0</v>
      </c>
    </row>
    <row r="88" spans="1:12" s="34" customFormat="1" ht="22.5" customHeight="1">
      <c r="A88" s="39"/>
      <c r="B88" s="39"/>
      <c r="C88" s="40"/>
      <c r="D88" s="41" t="s">
        <v>38</v>
      </c>
      <c r="E88" s="39"/>
      <c r="F88" s="39"/>
      <c r="G88" s="39"/>
      <c r="H88" s="39"/>
      <c r="I88" s="39"/>
      <c r="J88" s="39"/>
      <c r="K88" s="42"/>
    </row>
    <row r="89" spans="1:12" ht="60" customHeight="1">
      <c r="A89" s="4"/>
      <c r="B89" s="4">
        <v>3</v>
      </c>
      <c r="C89" s="32" t="s">
        <v>4</v>
      </c>
      <c r="D89" s="8" t="s">
        <v>29</v>
      </c>
      <c r="E89" s="9">
        <v>91.52</v>
      </c>
      <c r="F89" s="10">
        <f t="shared" ref="F89:F92" si="114">E89*K89</f>
        <v>0</v>
      </c>
      <c r="G89" s="10">
        <v>85.68</v>
      </c>
      <c r="H89" s="10">
        <f t="shared" ref="H89:H92" si="115">G89*K89</f>
        <v>0</v>
      </c>
      <c r="I89" s="11">
        <v>82.25</v>
      </c>
      <c r="J89" s="4">
        <f t="shared" ref="J89:J96" si="116">I89*K89</f>
        <v>0</v>
      </c>
      <c r="K89" s="4"/>
      <c r="L89" s="1">
        <f t="shared" ref="L89:L96" si="117">K89*0.05</f>
        <v>0</v>
      </c>
    </row>
    <row r="90" spans="1:12" ht="60" customHeight="1">
      <c r="A90" s="4"/>
      <c r="B90" s="4">
        <v>1</v>
      </c>
      <c r="C90" s="32" t="s">
        <v>6</v>
      </c>
      <c r="D90" s="8" t="s">
        <v>29</v>
      </c>
      <c r="E90" s="72">
        <v>65</v>
      </c>
      <c r="F90" s="73">
        <f t="shared" si="114"/>
        <v>0</v>
      </c>
      <c r="G90" s="73">
        <v>59</v>
      </c>
      <c r="H90" s="73">
        <f t="shared" si="115"/>
        <v>0</v>
      </c>
      <c r="I90" s="74">
        <v>55</v>
      </c>
      <c r="J90" s="4">
        <f t="shared" si="116"/>
        <v>0</v>
      </c>
      <c r="K90" s="4"/>
      <c r="L90" s="1">
        <f t="shared" si="117"/>
        <v>0</v>
      </c>
    </row>
    <row r="91" spans="1:12" ht="60" customHeight="1">
      <c r="A91" s="4"/>
      <c r="B91" s="4">
        <v>1</v>
      </c>
      <c r="C91" s="32" t="s">
        <v>18</v>
      </c>
      <c r="D91" s="8" t="s">
        <v>29</v>
      </c>
      <c r="E91" s="72">
        <v>65</v>
      </c>
      <c r="F91" s="73">
        <f t="shared" si="114"/>
        <v>0</v>
      </c>
      <c r="G91" s="73">
        <v>59</v>
      </c>
      <c r="H91" s="73">
        <f t="shared" si="115"/>
        <v>0</v>
      </c>
      <c r="I91" s="74">
        <v>55</v>
      </c>
      <c r="J91" s="4">
        <f t="shared" si="116"/>
        <v>0</v>
      </c>
      <c r="K91" s="4"/>
      <c r="L91" s="1">
        <f t="shared" si="117"/>
        <v>0</v>
      </c>
    </row>
    <row r="92" spans="1:12" ht="60" customHeight="1">
      <c r="A92" s="4"/>
      <c r="B92" s="4">
        <v>3</v>
      </c>
      <c r="C92" s="32" t="s">
        <v>60</v>
      </c>
      <c r="D92" s="8" t="s">
        <v>29</v>
      </c>
      <c r="E92" s="72">
        <v>80</v>
      </c>
      <c r="F92" s="73">
        <f t="shared" si="114"/>
        <v>0</v>
      </c>
      <c r="G92" s="73">
        <v>75</v>
      </c>
      <c r="H92" s="73">
        <f t="shared" si="115"/>
        <v>0</v>
      </c>
      <c r="I92" s="74">
        <v>72</v>
      </c>
      <c r="J92" s="4">
        <f t="shared" ref="J92" si="118">I92*K92</f>
        <v>0</v>
      </c>
      <c r="K92" s="4"/>
      <c r="L92" s="1">
        <f t="shared" ref="L92" si="119">K92*0.05</f>
        <v>0</v>
      </c>
    </row>
    <row r="93" spans="1:12" ht="60" customHeight="1">
      <c r="A93" s="4"/>
      <c r="B93" s="4"/>
      <c r="C93" s="32" t="s">
        <v>53</v>
      </c>
      <c r="D93" s="70" t="s">
        <v>138</v>
      </c>
      <c r="E93" s="72">
        <v>65</v>
      </c>
      <c r="F93" s="73">
        <f t="shared" ref="F93:F96" si="120">E93*K93</f>
        <v>0</v>
      </c>
      <c r="G93" s="73">
        <v>59</v>
      </c>
      <c r="H93" s="73">
        <f t="shared" ref="H93:H96" si="121">G93*K93</f>
        <v>0</v>
      </c>
      <c r="I93" s="74">
        <v>55</v>
      </c>
      <c r="J93" s="4">
        <f t="shared" si="116"/>
        <v>0</v>
      </c>
      <c r="K93" s="4"/>
      <c r="L93" s="1">
        <f t="shared" si="117"/>
        <v>0</v>
      </c>
    </row>
    <row r="94" spans="1:12" ht="62.25" customHeight="1">
      <c r="A94" s="4"/>
      <c r="B94" s="4"/>
      <c r="C94" s="32" t="s">
        <v>70</v>
      </c>
      <c r="D94" s="65" t="s">
        <v>69</v>
      </c>
      <c r="E94" s="72">
        <v>65</v>
      </c>
      <c r="F94" s="73">
        <f t="shared" si="120"/>
        <v>0</v>
      </c>
      <c r="G94" s="73">
        <v>59</v>
      </c>
      <c r="H94" s="73">
        <f t="shared" si="121"/>
        <v>0</v>
      </c>
      <c r="I94" s="74">
        <v>55</v>
      </c>
      <c r="J94" s="4">
        <f t="shared" ref="J94" si="122">I94*K94</f>
        <v>0</v>
      </c>
      <c r="K94" s="4"/>
      <c r="L94" s="1">
        <f t="shared" ref="L94" si="123">K94*0.05</f>
        <v>0</v>
      </c>
    </row>
    <row r="95" spans="1:12" ht="60" customHeight="1">
      <c r="A95" s="4"/>
      <c r="B95" s="4">
        <v>2</v>
      </c>
      <c r="C95" s="32" t="s">
        <v>40</v>
      </c>
      <c r="D95" s="8" t="s">
        <v>29</v>
      </c>
      <c r="E95" s="72">
        <v>72</v>
      </c>
      <c r="F95" s="73">
        <f t="shared" si="120"/>
        <v>0</v>
      </c>
      <c r="G95" s="73">
        <v>65</v>
      </c>
      <c r="H95" s="73">
        <f t="shared" si="121"/>
        <v>0</v>
      </c>
      <c r="I95" s="74">
        <v>62</v>
      </c>
      <c r="J95" s="4">
        <f t="shared" ref="J95" si="124">I95*K95</f>
        <v>0</v>
      </c>
      <c r="K95" s="4"/>
      <c r="L95" s="1">
        <f t="shared" ref="L95" si="125">K95*0.05</f>
        <v>0</v>
      </c>
    </row>
    <row r="96" spans="1:12" ht="60" customHeight="1">
      <c r="A96" s="4"/>
      <c r="B96" s="4">
        <v>2</v>
      </c>
      <c r="C96" s="32" t="s">
        <v>41</v>
      </c>
      <c r="D96" s="8" t="s">
        <v>29</v>
      </c>
      <c r="E96" s="72">
        <v>72</v>
      </c>
      <c r="F96" s="73">
        <f t="shared" si="120"/>
        <v>0</v>
      </c>
      <c r="G96" s="73">
        <v>65</v>
      </c>
      <c r="H96" s="73">
        <f t="shared" si="121"/>
        <v>0</v>
      </c>
      <c r="I96" s="74">
        <v>62</v>
      </c>
      <c r="J96" s="4">
        <f t="shared" si="116"/>
        <v>0</v>
      </c>
      <c r="K96" s="4"/>
      <c r="L96" s="1">
        <f t="shared" si="117"/>
        <v>0</v>
      </c>
    </row>
    <row r="97" spans="1:12" s="34" customFormat="1" ht="18" customHeight="1">
      <c r="A97" s="35"/>
      <c r="B97" s="35"/>
      <c r="C97" s="36"/>
      <c r="D97" s="37"/>
      <c r="E97" s="35"/>
      <c r="F97" s="35"/>
      <c r="G97" s="35"/>
      <c r="H97" s="35"/>
      <c r="I97" s="35"/>
      <c r="J97" s="35"/>
      <c r="K97" s="38"/>
    </row>
    <row r="98" spans="1:12" ht="63" customHeight="1">
      <c r="A98" s="4"/>
      <c r="B98" s="4"/>
      <c r="C98" s="32" t="s">
        <v>52</v>
      </c>
      <c r="D98" s="70" t="s">
        <v>138</v>
      </c>
      <c r="E98" s="72">
        <v>65</v>
      </c>
      <c r="F98" s="73">
        <f t="shared" ref="F98" si="126">E98*K98</f>
        <v>0</v>
      </c>
      <c r="G98" s="73">
        <v>59</v>
      </c>
      <c r="H98" s="73">
        <f t="shared" ref="H98" si="127">G98*K98</f>
        <v>0</v>
      </c>
      <c r="I98" s="74">
        <v>55</v>
      </c>
      <c r="J98" s="4">
        <f t="shared" ref="J98" si="128">I98*K98</f>
        <v>0</v>
      </c>
      <c r="K98" s="4"/>
      <c r="L98" s="1">
        <f t="shared" ref="L98" si="129">K98*0.05</f>
        <v>0</v>
      </c>
    </row>
    <row r="99" spans="1:12" s="34" customFormat="1" ht="22.5" customHeight="1">
      <c r="A99" s="35"/>
      <c r="B99" s="35"/>
      <c r="C99" s="46"/>
      <c r="D99" s="37" t="s">
        <v>37</v>
      </c>
      <c r="E99" s="35"/>
      <c r="F99" s="35"/>
      <c r="G99" s="35"/>
      <c r="H99" s="35"/>
      <c r="I99" s="35"/>
      <c r="J99" s="35"/>
      <c r="K99" s="38"/>
    </row>
    <row r="100" spans="1:12" ht="60" customHeight="1">
      <c r="A100"/>
      <c r="B100" s="4">
        <v>2</v>
      </c>
      <c r="C100" s="32" t="s">
        <v>81</v>
      </c>
      <c r="D100" s="8" t="s">
        <v>29</v>
      </c>
      <c r="E100" s="72">
        <v>72</v>
      </c>
      <c r="F100" s="73">
        <f t="shared" ref="F100" si="130">E100*K100</f>
        <v>0</v>
      </c>
      <c r="G100" s="73">
        <v>65</v>
      </c>
      <c r="H100" s="73">
        <f t="shared" ref="H100" si="131">G100*K100</f>
        <v>0</v>
      </c>
      <c r="I100" s="74">
        <v>62</v>
      </c>
      <c r="J100" s="4">
        <f t="shared" ref="J100:J101" si="132">I100*K100</f>
        <v>0</v>
      </c>
      <c r="K100" s="4"/>
      <c r="L100" s="1">
        <f t="shared" ref="L100:L101" si="133">K100*0.05</f>
        <v>0</v>
      </c>
    </row>
    <row r="101" spans="1:12" ht="57.75" customHeight="1">
      <c r="A101" s="4"/>
      <c r="B101" s="4"/>
      <c r="C101" s="32" t="s">
        <v>81</v>
      </c>
      <c r="D101" s="70" t="s">
        <v>138</v>
      </c>
      <c r="E101" s="72">
        <v>65</v>
      </c>
      <c r="F101" s="73">
        <f t="shared" ref="F101:F102" si="134">E101*K101</f>
        <v>0</v>
      </c>
      <c r="G101" s="73">
        <v>59</v>
      </c>
      <c r="H101" s="73">
        <f t="shared" ref="H101:H102" si="135">G101*K101</f>
        <v>0</v>
      </c>
      <c r="I101" s="74">
        <v>55</v>
      </c>
      <c r="J101" s="4">
        <f t="shared" si="132"/>
        <v>0</v>
      </c>
      <c r="K101" s="4"/>
      <c r="L101" s="1">
        <f t="shared" si="133"/>
        <v>0</v>
      </c>
    </row>
    <row r="102" spans="1:12" ht="60" customHeight="1">
      <c r="A102"/>
      <c r="B102" s="4">
        <v>2</v>
      </c>
      <c r="C102" s="32" t="s">
        <v>46</v>
      </c>
      <c r="D102" s="8" t="s">
        <v>29</v>
      </c>
      <c r="E102" s="72">
        <v>72</v>
      </c>
      <c r="F102" s="73">
        <f t="shared" si="134"/>
        <v>0</v>
      </c>
      <c r="G102" s="73">
        <v>65</v>
      </c>
      <c r="H102" s="73">
        <f t="shared" si="135"/>
        <v>0</v>
      </c>
      <c r="I102" s="74">
        <v>62</v>
      </c>
      <c r="J102" s="4">
        <f t="shared" ref="J102" si="136">I102*K102</f>
        <v>0</v>
      </c>
      <c r="K102" s="4"/>
      <c r="L102" s="1">
        <f t="shared" ref="L102" si="137">K102*0.05</f>
        <v>0</v>
      </c>
    </row>
    <row r="103" spans="1:12" s="34" customFormat="1" ht="22.5" customHeight="1">
      <c r="A103" s="35"/>
      <c r="B103" s="35"/>
      <c r="C103" s="36"/>
      <c r="D103" s="37"/>
      <c r="E103" s="35"/>
      <c r="F103" s="35"/>
      <c r="G103" s="35"/>
      <c r="H103" s="35"/>
      <c r="I103" s="35"/>
      <c r="J103" s="35"/>
      <c r="K103" s="38"/>
    </row>
    <row r="104" spans="1:12" ht="60" customHeight="1">
      <c r="A104" s="4"/>
      <c r="B104" s="4"/>
      <c r="C104" s="32" t="s">
        <v>111</v>
      </c>
      <c r="D104" s="70" t="s">
        <v>138</v>
      </c>
      <c r="E104" s="72">
        <v>65</v>
      </c>
      <c r="F104" s="73">
        <f t="shared" ref="F104:F112" si="138">E104*K104</f>
        <v>0</v>
      </c>
      <c r="G104" s="73">
        <v>59</v>
      </c>
      <c r="H104" s="73">
        <f t="shared" ref="H104:H112" si="139">G104*K104</f>
        <v>0</v>
      </c>
      <c r="I104" s="74">
        <v>55</v>
      </c>
      <c r="J104" s="4">
        <f t="shared" ref="J104" si="140">I104*K104</f>
        <v>0</v>
      </c>
      <c r="K104" s="4"/>
      <c r="L104" s="1">
        <f t="shared" ref="L104" si="141">K104*0.05</f>
        <v>0</v>
      </c>
    </row>
    <row r="105" spans="1:12" ht="60" customHeight="1">
      <c r="A105" s="4"/>
      <c r="B105" s="4"/>
      <c r="C105" s="32" t="s">
        <v>92</v>
      </c>
      <c r="D105" s="70" t="s">
        <v>138</v>
      </c>
      <c r="E105" s="72">
        <v>65</v>
      </c>
      <c r="F105" s="73">
        <f t="shared" si="138"/>
        <v>0</v>
      </c>
      <c r="G105" s="73">
        <v>59</v>
      </c>
      <c r="H105" s="73">
        <f t="shared" si="139"/>
        <v>0</v>
      </c>
      <c r="I105" s="74">
        <v>55</v>
      </c>
      <c r="J105" s="4">
        <f t="shared" ref="J105:J107" si="142">I105*K105</f>
        <v>0</v>
      </c>
      <c r="K105" s="4"/>
      <c r="L105" s="1">
        <f t="shared" ref="L105:L107" si="143">K105*0.05</f>
        <v>0</v>
      </c>
    </row>
    <row r="106" spans="1:12" ht="60" customHeight="1">
      <c r="A106" s="4"/>
      <c r="B106" s="4"/>
      <c r="C106" s="32" t="s">
        <v>102</v>
      </c>
      <c r="D106" s="70" t="s">
        <v>138</v>
      </c>
      <c r="E106" s="72">
        <v>65</v>
      </c>
      <c r="F106" s="73">
        <f t="shared" si="138"/>
        <v>0</v>
      </c>
      <c r="G106" s="73">
        <v>59</v>
      </c>
      <c r="H106" s="73">
        <f t="shared" si="139"/>
        <v>0</v>
      </c>
      <c r="I106" s="74">
        <v>55</v>
      </c>
      <c r="J106" s="4">
        <f t="shared" ref="J106" si="144">I106*K106</f>
        <v>0</v>
      </c>
      <c r="K106" s="4"/>
      <c r="L106" s="1">
        <f t="shared" ref="L106" si="145">K106*0.05</f>
        <v>0</v>
      </c>
    </row>
    <row r="107" spans="1:12" ht="60" customHeight="1">
      <c r="A107" s="4"/>
      <c r="B107" s="4"/>
      <c r="C107" s="32" t="s">
        <v>93</v>
      </c>
      <c r="D107" s="70" t="s">
        <v>138</v>
      </c>
      <c r="E107" s="72">
        <v>65</v>
      </c>
      <c r="F107" s="73">
        <f t="shared" si="138"/>
        <v>0</v>
      </c>
      <c r="G107" s="73">
        <v>59</v>
      </c>
      <c r="H107" s="73">
        <f t="shared" si="139"/>
        <v>0</v>
      </c>
      <c r="I107" s="74">
        <v>55</v>
      </c>
      <c r="J107" s="4">
        <f t="shared" si="142"/>
        <v>0</v>
      </c>
      <c r="K107" s="4"/>
      <c r="L107" s="1">
        <f t="shared" si="143"/>
        <v>0</v>
      </c>
    </row>
    <row r="108" spans="1:12" ht="60" customHeight="1">
      <c r="A108" s="4"/>
      <c r="B108" s="4"/>
      <c r="C108" s="32" t="s">
        <v>94</v>
      </c>
      <c r="D108" s="70" t="s">
        <v>138</v>
      </c>
      <c r="E108" s="72">
        <v>65</v>
      </c>
      <c r="F108" s="73">
        <f t="shared" si="138"/>
        <v>0</v>
      </c>
      <c r="G108" s="73">
        <v>59</v>
      </c>
      <c r="H108" s="73">
        <f t="shared" si="139"/>
        <v>0</v>
      </c>
      <c r="I108" s="74">
        <v>55</v>
      </c>
      <c r="J108" s="4">
        <f t="shared" ref="J108" si="146">I108*K108</f>
        <v>0</v>
      </c>
      <c r="K108" s="4"/>
      <c r="L108" s="1">
        <f t="shared" ref="L108" si="147">K108*0.05</f>
        <v>0</v>
      </c>
    </row>
    <row r="109" spans="1:12" ht="60" customHeight="1">
      <c r="A109" s="4"/>
      <c r="B109" s="4"/>
      <c r="C109" s="32" t="s">
        <v>95</v>
      </c>
      <c r="D109" s="70" t="s">
        <v>138</v>
      </c>
      <c r="E109" s="72">
        <v>65</v>
      </c>
      <c r="F109" s="73">
        <f t="shared" si="138"/>
        <v>0</v>
      </c>
      <c r="G109" s="73">
        <v>59</v>
      </c>
      <c r="H109" s="73">
        <f t="shared" si="139"/>
        <v>0</v>
      </c>
      <c r="I109" s="74">
        <v>55</v>
      </c>
      <c r="J109" s="4">
        <f t="shared" ref="J109:J112" si="148">I109*K109</f>
        <v>0</v>
      </c>
      <c r="K109" s="4"/>
      <c r="L109" s="1">
        <f t="shared" ref="L109:L112" si="149">K109*0.05</f>
        <v>0</v>
      </c>
    </row>
    <row r="110" spans="1:12" ht="60" customHeight="1">
      <c r="A110" s="4"/>
      <c r="B110" s="4"/>
      <c r="C110" s="32" t="s">
        <v>96</v>
      </c>
      <c r="D110" s="70" t="s">
        <v>138</v>
      </c>
      <c r="E110" s="72">
        <v>65</v>
      </c>
      <c r="F110" s="73">
        <f t="shared" si="138"/>
        <v>0</v>
      </c>
      <c r="G110" s="73">
        <v>59</v>
      </c>
      <c r="H110" s="73">
        <f t="shared" si="139"/>
        <v>0</v>
      </c>
      <c r="I110" s="74">
        <v>55</v>
      </c>
      <c r="J110" s="4">
        <f t="shared" si="148"/>
        <v>0</v>
      </c>
      <c r="K110" s="4"/>
      <c r="L110" s="1">
        <f t="shared" si="149"/>
        <v>0</v>
      </c>
    </row>
    <row r="111" spans="1:12" ht="60" customHeight="1">
      <c r="A111" s="4"/>
      <c r="B111" s="4"/>
      <c r="C111" s="32" t="s">
        <v>97</v>
      </c>
      <c r="D111" s="70" t="s">
        <v>138</v>
      </c>
      <c r="E111" s="72">
        <v>65</v>
      </c>
      <c r="F111" s="73">
        <f t="shared" si="138"/>
        <v>0</v>
      </c>
      <c r="G111" s="73">
        <v>59</v>
      </c>
      <c r="H111" s="73">
        <f t="shared" si="139"/>
        <v>0</v>
      </c>
      <c r="I111" s="74">
        <v>55</v>
      </c>
      <c r="J111" s="4">
        <f t="shared" si="148"/>
        <v>0</v>
      </c>
      <c r="K111" s="4"/>
      <c r="L111" s="1">
        <f t="shared" si="149"/>
        <v>0</v>
      </c>
    </row>
    <row r="112" spans="1:12" ht="60" customHeight="1">
      <c r="A112" s="4"/>
      <c r="B112" s="4"/>
      <c r="C112" s="32" t="s">
        <v>98</v>
      </c>
      <c r="D112" s="70" t="s">
        <v>138</v>
      </c>
      <c r="E112" s="72">
        <v>65</v>
      </c>
      <c r="F112" s="73">
        <f t="shared" si="138"/>
        <v>0</v>
      </c>
      <c r="G112" s="73">
        <v>59</v>
      </c>
      <c r="H112" s="73">
        <f t="shared" si="139"/>
        <v>0</v>
      </c>
      <c r="I112" s="74">
        <v>55</v>
      </c>
      <c r="J112" s="4">
        <f t="shared" si="148"/>
        <v>0</v>
      </c>
      <c r="K112" s="4"/>
      <c r="L112" s="1">
        <f t="shared" si="149"/>
        <v>0</v>
      </c>
    </row>
    <row r="113" spans="1:12" s="34" customFormat="1" ht="22.5" customHeight="1">
      <c r="A113" s="35"/>
      <c r="B113" s="35"/>
      <c r="C113" s="36"/>
      <c r="D113" s="37"/>
      <c r="E113" s="35"/>
      <c r="F113" s="35"/>
      <c r="G113" s="35"/>
      <c r="H113" s="35"/>
      <c r="I113" s="35"/>
      <c r="J113" s="35"/>
      <c r="K113" s="38"/>
    </row>
    <row r="114" spans="1:12" ht="60" customHeight="1">
      <c r="A114" s="4"/>
      <c r="B114" s="4"/>
      <c r="C114" s="32" t="s">
        <v>101</v>
      </c>
      <c r="D114" s="70" t="s">
        <v>138</v>
      </c>
      <c r="E114" s="9">
        <v>74.28</v>
      </c>
      <c r="F114" s="10">
        <f t="shared" ref="F114" si="150">E114*K114</f>
        <v>0</v>
      </c>
      <c r="G114" s="10">
        <v>67.41</v>
      </c>
      <c r="H114" s="10">
        <f t="shared" ref="H114" si="151">G114*K114</f>
        <v>0</v>
      </c>
      <c r="I114" s="11">
        <v>62.8</v>
      </c>
      <c r="J114" s="4">
        <f t="shared" ref="J114" si="152">I114*K114</f>
        <v>0</v>
      </c>
      <c r="K114" s="4"/>
      <c r="L114" s="1">
        <f t="shared" ref="L114" si="153">K114*0.05</f>
        <v>0</v>
      </c>
    </row>
    <row r="115" spans="1:12" ht="60" customHeight="1">
      <c r="A115" s="4"/>
      <c r="B115" s="4"/>
      <c r="C115" s="32" t="s">
        <v>103</v>
      </c>
      <c r="D115" s="70" t="s">
        <v>138</v>
      </c>
      <c r="E115" s="9">
        <v>74.28</v>
      </c>
      <c r="F115" s="10">
        <f t="shared" ref="F115" si="154">E115*K115</f>
        <v>0</v>
      </c>
      <c r="G115" s="10">
        <v>67.41</v>
      </c>
      <c r="H115" s="10">
        <f t="shared" ref="H115" si="155">G115*K115</f>
        <v>0</v>
      </c>
      <c r="I115" s="11">
        <v>62.8</v>
      </c>
      <c r="J115" s="4">
        <f t="shared" ref="J115" si="156">I115*K115</f>
        <v>0</v>
      </c>
      <c r="K115" s="4"/>
      <c r="L115" s="1">
        <f t="shared" ref="L115" si="157">K115*0.05</f>
        <v>0</v>
      </c>
    </row>
    <row r="116" spans="1:12" s="34" customFormat="1" ht="22.5" customHeight="1">
      <c r="A116" s="35"/>
      <c r="B116" s="35"/>
      <c r="C116" s="36"/>
      <c r="D116" s="37"/>
      <c r="E116" s="35"/>
      <c r="F116" s="35"/>
      <c r="G116" s="35"/>
      <c r="H116" s="35"/>
      <c r="I116" s="35"/>
      <c r="J116" s="35"/>
      <c r="K116" s="38"/>
    </row>
    <row r="117" spans="1:12" ht="60" customHeight="1">
      <c r="A117" s="4"/>
      <c r="B117" s="4"/>
      <c r="C117" s="32" t="s">
        <v>99</v>
      </c>
      <c r="D117" s="70" t="s">
        <v>138</v>
      </c>
      <c r="E117" s="72">
        <v>65</v>
      </c>
      <c r="F117" s="73">
        <f t="shared" ref="F117" si="158">E117*K117</f>
        <v>0</v>
      </c>
      <c r="G117" s="73">
        <v>59</v>
      </c>
      <c r="H117" s="73">
        <f t="shared" ref="H117" si="159">G117*K117</f>
        <v>0</v>
      </c>
      <c r="I117" s="74">
        <v>55</v>
      </c>
      <c r="J117" s="4">
        <f t="shared" ref="J117" si="160">I117*K117</f>
        <v>0</v>
      </c>
      <c r="K117" s="4"/>
      <c r="L117" s="1">
        <f t="shared" ref="L117" si="161">K117*0.05</f>
        <v>0</v>
      </c>
    </row>
    <row r="118" spans="1:12" s="34" customFormat="1" ht="22.5" customHeight="1">
      <c r="A118" s="35"/>
      <c r="B118" s="35"/>
      <c r="C118" s="36"/>
      <c r="D118" s="37"/>
      <c r="E118" s="35"/>
      <c r="F118" s="35"/>
      <c r="G118" s="35"/>
      <c r="H118" s="35"/>
      <c r="I118" s="35"/>
      <c r="J118" s="35"/>
      <c r="K118" s="38"/>
    </row>
    <row r="119" spans="1:12" ht="60" customHeight="1">
      <c r="A119" s="4"/>
      <c r="B119" s="4"/>
      <c r="C119" s="32" t="s">
        <v>100</v>
      </c>
      <c r="D119" s="70" t="s">
        <v>138</v>
      </c>
      <c r="E119" s="72">
        <v>65</v>
      </c>
      <c r="F119" s="73">
        <f t="shared" ref="F119" si="162">E119*K119</f>
        <v>0</v>
      </c>
      <c r="G119" s="73">
        <v>59</v>
      </c>
      <c r="H119" s="73">
        <f t="shared" ref="H119" si="163">G119*K119</f>
        <v>0</v>
      </c>
      <c r="I119" s="74">
        <v>55</v>
      </c>
      <c r="J119" s="4">
        <f t="shared" ref="J119" si="164">I119*K119</f>
        <v>0</v>
      </c>
      <c r="K119" s="4"/>
      <c r="L119" s="1">
        <f t="shared" ref="L119" si="165">K119*0.05</f>
        <v>0</v>
      </c>
    </row>
    <row r="120" spans="1:12" s="34" customFormat="1" ht="22.5" customHeight="1">
      <c r="A120" s="35"/>
      <c r="B120" s="35"/>
      <c r="C120" s="36"/>
      <c r="D120" s="37"/>
      <c r="E120" s="35"/>
      <c r="F120" s="35"/>
      <c r="G120" s="35"/>
      <c r="H120" s="35"/>
      <c r="I120" s="35"/>
      <c r="J120" s="35"/>
      <c r="K120" s="38"/>
    </row>
    <row r="121" spans="1:12" ht="60" customHeight="1">
      <c r="A121" s="4"/>
      <c r="B121" s="4"/>
      <c r="C121" s="32" t="s">
        <v>51</v>
      </c>
      <c r="D121" s="70" t="s">
        <v>138</v>
      </c>
      <c r="E121" s="72">
        <v>65</v>
      </c>
      <c r="F121" s="73">
        <f t="shared" ref="F121:F123" si="166">E121*K121</f>
        <v>0</v>
      </c>
      <c r="G121" s="73">
        <v>59</v>
      </c>
      <c r="H121" s="73">
        <f t="shared" ref="H121:H123" si="167">G121*K121</f>
        <v>0</v>
      </c>
      <c r="I121" s="74">
        <v>55</v>
      </c>
      <c r="J121" s="4">
        <f t="shared" ref="J121:J122" si="168">I121*K121</f>
        <v>0</v>
      </c>
      <c r="K121" s="4"/>
      <c r="L121" s="1">
        <f t="shared" ref="L121:L122" si="169">K121*0.05</f>
        <v>0</v>
      </c>
    </row>
    <row r="122" spans="1:12" ht="60" customHeight="1">
      <c r="A122" s="4"/>
      <c r="B122" s="4"/>
      <c r="C122" s="32" t="s">
        <v>64</v>
      </c>
      <c r="D122" s="70" t="s">
        <v>138</v>
      </c>
      <c r="E122" s="72">
        <v>65</v>
      </c>
      <c r="F122" s="73">
        <f t="shared" si="166"/>
        <v>0</v>
      </c>
      <c r="G122" s="73">
        <v>59</v>
      </c>
      <c r="H122" s="73">
        <f t="shared" si="167"/>
        <v>0</v>
      </c>
      <c r="I122" s="74">
        <v>55</v>
      </c>
      <c r="J122" s="4">
        <f t="shared" si="168"/>
        <v>0</v>
      </c>
      <c r="K122" s="4"/>
      <c r="L122" s="1">
        <f t="shared" si="169"/>
        <v>0</v>
      </c>
    </row>
    <row r="123" spans="1:12" ht="60" customHeight="1">
      <c r="A123" s="4"/>
      <c r="B123" s="4"/>
      <c r="C123" s="32" t="s">
        <v>58</v>
      </c>
      <c r="D123" s="70" t="s">
        <v>138</v>
      </c>
      <c r="E123" s="72">
        <v>65</v>
      </c>
      <c r="F123" s="73">
        <f t="shared" si="166"/>
        <v>0</v>
      </c>
      <c r="G123" s="73">
        <v>59</v>
      </c>
      <c r="H123" s="73">
        <f t="shared" si="167"/>
        <v>0</v>
      </c>
      <c r="I123" s="74">
        <v>55</v>
      </c>
      <c r="J123" s="4">
        <f t="shared" ref="J123" si="170">I123*K123</f>
        <v>0</v>
      </c>
      <c r="K123" s="4"/>
      <c r="L123" s="1">
        <f t="shared" ref="L123" si="171">K123*0.05</f>
        <v>0</v>
      </c>
    </row>
    <row r="124" spans="1:12" s="34" customFormat="1" ht="18" customHeight="1">
      <c r="A124" s="35"/>
      <c r="B124" s="35"/>
      <c r="C124" s="36"/>
      <c r="D124" s="37" t="s">
        <v>34</v>
      </c>
      <c r="E124" s="35"/>
      <c r="F124" s="35"/>
      <c r="G124" s="35"/>
      <c r="H124" s="35"/>
      <c r="I124" s="35"/>
      <c r="J124" s="35"/>
      <c r="K124" s="38"/>
    </row>
    <row r="125" spans="1:12" ht="60" customHeight="1">
      <c r="A125" s="4"/>
      <c r="B125" s="4">
        <v>6</v>
      </c>
      <c r="C125" s="32" t="s">
        <v>42</v>
      </c>
      <c r="D125" s="70" t="s">
        <v>141</v>
      </c>
      <c r="E125" s="72">
        <v>112</v>
      </c>
      <c r="F125" s="73">
        <f t="shared" ref="F125:F126" si="172">E125*K125</f>
        <v>0</v>
      </c>
      <c r="G125" s="73">
        <v>106</v>
      </c>
      <c r="H125" s="73">
        <f t="shared" ref="H125:H126" si="173">G125*K125</f>
        <v>0</v>
      </c>
      <c r="I125" s="74">
        <v>95</v>
      </c>
      <c r="J125" s="4">
        <f t="shared" ref="J125" si="174">I125*K125</f>
        <v>0</v>
      </c>
      <c r="K125" s="4"/>
      <c r="L125" s="1">
        <f t="shared" ref="L125" si="175">K125*0.05</f>
        <v>0</v>
      </c>
    </row>
    <row r="126" spans="1:12" ht="60" customHeight="1">
      <c r="A126" s="4"/>
      <c r="B126" s="4">
        <v>6</v>
      </c>
      <c r="C126" s="32" t="s">
        <v>19</v>
      </c>
      <c r="D126" s="70" t="s">
        <v>141</v>
      </c>
      <c r="E126" s="72">
        <v>112</v>
      </c>
      <c r="F126" s="73">
        <f t="shared" si="172"/>
        <v>0</v>
      </c>
      <c r="G126" s="73">
        <v>106</v>
      </c>
      <c r="H126" s="73">
        <f t="shared" si="173"/>
        <v>0</v>
      </c>
      <c r="I126" s="74">
        <v>95</v>
      </c>
      <c r="J126" s="4">
        <f t="shared" ref="J126" si="176">I126*K126</f>
        <v>0</v>
      </c>
      <c r="K126" s="4"/>
      <c r="L126" s="1">
        <f t="shared" ref="L126" si="177">K126*0.05</f>
        <v>0</v>
      </c>
    </row>
    <row r="127" spans="1:12" s="34" customFormat="1" ht="22.5" customHeight="1">
      <c r="A127" s="35"/>
      <c r="B127" s="35"/>
      <c r="C127" s="36"/>
      <c r="D127" s="37"/>
      <c r="E127" s="35"/>
      <c r="F127" s="35"/>
      <c r="G127" s="35"/>
      <c r="H127" s="35"/>
      <c r="I127" s="35"/>
      <c r="J127" s="35"/>
      <c r="K127" s="38"/>
    </row>
    <row r="128" spans="1:12" ht="60" customHeight="1">
      <c r="A128" s="4"/>
      <c r="B128" s="4">
        <v>2</v>
      </c>
      <c r="C128" s="33" t="s">
        <v>82</v>
      </c>
      <c r="D128" s="70" t="s">
        <v>141</v>
      </c>
      <c r="E128" s="72">
        <v>72</v>
      </c>
      <c r="F128" s="73">
        <f t="shared" ref="F128" si="178">E128*K128</f>
        <v>0</v>
      </c>
      <c r="G128" s="73">
        <v>65</v>
      </c>
      <c r="H128" s="73">
        <f t="shared" ref="H128" si="179">G128*K128</f>
        <v>0</v>
      </c>
      <c r="I128" s="74">
        <v>62</v>
      </c>
      <c r="J128" s="4">
        <f t="shared" ref="J128" si="180">I128*K128</f>
        <v>0</v>
      </c>
      <c r="K128" s="4"/>
      <c r="L128" s="1">
        <f t="shared" ref="L128" si="181">K128*0.05</f>
        <v>0</v>
      </c>
    </row>
    <row r="129" spans="1:12" ht="60" customHeight="1">
      <c r="A129" s="4"/>
      <c r="B129" s="4"/>
      <c r="C129" s="32" t="s">
        <v>67</v>
      </c>
      <c r="D129" s="70" t="s">
        <v>138</v>
      </c>
      <c r="E129" s="72">
        <v>65</v>
      </c>
      <c r="F129" s="73">
        <f t="shared" ref="F129:F133" si="182">E129*K129</f>
        <v>0</v>
      </c>
      <c r="G129" s="73">
        <v>59</v>
      </c>
      <c r="H129" s="73">
        <f t="shared" ref="H129:H133" si="183">G129*K129</f>
        <v>0</v>
      </c>
      <c r="I129" s="74">
        <v>55</v>
      </c>
      <c r="J129" s="4">
        <f t="shared" ref="J129" si="184">I129*K129</f>
        <v>0</v>
      </c>
      <c r="K129" s="4"/>
      <c r="L129" s="1">
        <f t="shared" ref="L129" si="185">K129*0.05</f>
        <v>0</v>
      </c>
    </row>
    <row r="130" spans="1:12" ht="60" customHeight="1">
      <c r="A130" s="4"/>
      <c r="B130" s="4">
        <v>2</v>
      </c>
      <c r="C130" s="33" t="s">
        <v>39</v>
      </c>
      <c r="D130" s="70" t="s">
        <v>141</v>
      </c>
      <c r="E130" s="72">
        <v>72</v>
      </c>
      <c r="F130" s="73">
        <f t="shared" si="182"/>
        <v>0</v>
      </c>
      <c r="G130" s="73">
        <v>65</v>
      </c>
      <c r="H130" s="73">
        <f t="shared" si="183"/>
        <v>0</v>
      </c>
      <c r="I130" s="74">
        <v>62</v>
      </c>
      <c r="J130" s="4">
        <f t="shared" ref="J130:J131" si="186">I130*K130</f>
        <v>0</v>
      </c>
      <c r="K130" s="4"/>
      <c r="L130" s="1">
        <f t="shared" ref="L130:L131" si="187">K130*0.05</f>
        <v>0</v>
      </c>
    </row>
    <row r="131" spans="1:12" ht="60" customHeight="1">
      <c r="A131" s="4"/>
      <c r="B131" s="4">
        <v>2</v>
      </c>
      <c r="C131" s="33" t="s">
        <v>76</v>
      </c>
      <c r="D131" s="70" t="s">
        <v>141</v>
      </c>
      <c r="E131" s="72">
        <v>72</v>
      </c>
      <c r="F131" s="73">
        <f t="shared" si="182"/>
        <v>0</v>
      </c>
      <c r="G131" s="73">
        <v>65</v>
      </c>
      <c r="H131" s="73">
        <f t="shared" si="183"/>
        <v>0</v>
      </c>
      <c r="I131" s="74">
        <v>62</v>
      </c>
      <c r="J131" s="4">
        <f t="shared" si="186"/>
        <v>0</v>
      </c>
      <c r="K131" s="4"/>
      <c r="L131" s="1">
        <f t="shared" si="187"/>
        <v>0</v>
      </c>
    </row>
    <row r="132" spans="1:12" ht="60" customHeight="1">
      <c r="A132" s="4"/>
      <c r="B132" s="4">
        <v>2</v>
      </c>
      <c r="C132" s="33" t="s">
        <v>47</v>
      </c>
      <c r="D132" s="70" t="s">
        <v>141</v>
      </c>
      <c r="E132" s="72">
        <v>72</v>
      </c>
      <c r="F132" s="73">
        <f t="shared" si="182"/>
        <v>0</v>
      </c>
      <c r="G132" s="73">
        <v>65</v>
      </c>
      <c r="H132" s="73">
        <f t="shared" si="183"/>
        <v>0</v>
      </c>
      <c r="I132" s="74">
        <v>62</v>
      </c>
      <c r="J132" s="4">
        <f t="shared" ref="J132:J133" si="188">I132*K132</f>
        <v>0</v>
      </c>
      <c r="K132" s="4"/>
      <c r="L132" s="1">
        <f t="shared" ref="L132:L133" si="189">K132*0.05</f>
        <v>0</v>
      </c>
    </row>
    <row r="133" spans="1:12" ht="60" customHeight="1">
      <c r="A133" s="4"/>
      <c r="B133" s="4">
        <v>2</v>
      </c>
      <c r="C133" s="33" t="s">
        <v>75</v>
      </c>
      <c r="D133" s="70" t="s">
        <v>141</v>
      </c>
      <c r="E133" s="72">
        <v>72</v>
      </c>
      <c r="F133" s="73">
        <f t="shared" si="182"/>
        <v>0</v>
      </c>
      <c r="G133" s="73">
        <v>65</v>
      </c>
      <c r="H133" s="73">
        <f t="shared" si="183"/>
        <v>0</v>
      </c>
      <c r="I133" s="74">
        <v>62</v>
      </c>
      <c r="J133" s="4">
        <f t="shared" si="188"/>
        <v>0</v>
      </c>
      <c r="K133" s="4"/>
      <c r="L133" s="1">
        <f t="shared" si="189"/>
        <v>0</v>
      </c>
    </row>
    <row r="134" spans="1:12" s="34" customFormat="1" ht="22.5" customHeight="1">
      <c r="A134" s="35"/>
      <c r="B134" s="35"/>
      <c r="C134" s="36"/>
      <c r="D134" s="62"/>
      <c r="E134" s="35"/>
      <c r="F134" s="35"/>
      <c r="G134" s="35"/>
      <c r="H134" s="35"/>
      <c r="I134" s="35"/>
      <c r="J134" s="35"/>
      <c r="K134" s="38"/>
    </row>
    <row r="135" spans="1:12" ht="60" customHeight="1">
      <c r="A135" s="4"/>
      <c r="B135" s="4"/>
      <c r="C135" s="32" t="s">
        <v>48</v>
      </c>
      <c r="D135" s="70" t="s">
        <v>138</v>
      </c>
      <c r="E135" s="72">
        <v>65</v>
      </c>
      <c r="F135" s="73">
        <f t="shared" ref="F135" si="190">E135*K135</f>
        <v>0</v>
      </c>
      <c r="G135" s="73">
        <v>59</v>
      </c>
      <c r="H135" s="73">
        <f t="shared" ref="H135" si="191">G135*K135</f>
        <v>0</v>
      </c>
      <c r="I135" s="74">
        <v>55</v>
      </c>
      <c r="J135" s="4">
        <f t="shared" ref="J135" si="192">I135*K135</f>
        <v>0</v>
      </c>
      <c r="K135" s="4"/>
      <c r="L135" s="1">
        <f t="shared" ref="L135" si="193">K135*0.05</f>
        <v>0</v>
      </c>
    </row>
    <row r="136" spans="1:12" s="34" customFormat="1" ht="22.5" customHeight="1">
      <c r="A136" s="35"/>
      <c r="B136" s="35"/>
      <c r="C136" s="36"/>
      <c r="D136" s="37"/>
      <c r="E136" s="35"/>
      <c r="F136" s="35"/>
      <c r="G136" s="35"/>
      <c r="H136" s="35"/>
      <c r="I136" s="35"/>
      <c r="J136" s="35"/>
      <c r="K136" s="38"/>
    </row>
    <row r="137" spans="1:12" ht="60" customHeight="1">
      <c r="A137" s="4"/>
      <c r="B137" s="4"/>
      <c r="C137" s="32" t="s">
        <v>65</v>
      </c>
      <c r="D137" s="70" t="s">
        <v>138</v>
      </c>
      <c r="E137" s="72">
        <v>65</v>
      </c>
      <c r="F137" s="73">
        <f t="shared" ref="F137:F138" si="194">E137*K137</f>
        <v>0</v>
      </c>
      <c r="G137" s="73">
        <v>59</v>
      </c>
      <c r="H137" s="73">
        <f t="shared" ref="H137:H138" si="195">G137*K137</f>
        <v>0</v>
      </c>
      <c r="I137" s="74">
        <v>55</v>
      </c>
      <c r="J137" s="4">
        <f t="shared" ref="J137" si="196">I137*K137</f>
        <v>0</v>
      </c>
      <c r="K137" s="4"/>
      <c r="L137" s="1">
        <f t="shared" ref="L137" si="197">K137*0.05</f>
        <v>0</v>
      </c>
    </row>
    <row r="138" spans="1:12" ht="60" customHeight="1">
      <c r="A138" s="4"/>
      <c r="B138" s="4"/>
      <c r="C138" s="32" t="s">
        <v>66</v>
      </c>
      <c r="D138" s="70" t="s">
        <v>138</v>
      </c>
      <c r="E138" s="72">
        <v>65</v>
      </c>
      <c r="F138" s="73">
        <f t="shared" si="194"/>
        <v>0</v>
      </c>
      <c r="G138" s="73">
        <v>59</v>
      </c>
      <c r="H138" s="73">
        <f t="shared" si="195"/>
        <v>0</v>
      </c>
      <c r="I138" s="74">
        <v>55</v>
      </c>
      <c r="J138" s="4">
        <f t="shared" ref="J138" si="198">I138*K138</f>
        <v>0</v>
      </c>
      <c r="K138" s="4"/>
      <c r="L138" s="1">
        <f t="shared" ref="L138" si="199">K138*0.05</f>
        <v>0</v>
      </c>
    </row>
    <row r="139" spans="1:12" s="34" customFormat="1" ht="22.5" customHeight="1">
      <c r="A139" s="35"/>
      <c r="B139" s="35"/>
      <c r="C139" s="36"/>
      <c r="D139" s="71" t="s">
        <v>232</v>
      </c>
      <c r="E139" s="35"/>
      <c r="F139" s="35"/>
      <c r="G139" s="35"/>
      <c r="H139" s="35"/>
      <c r="I139" s="35"/>
      <c r="J139" s="35"/>
      <c r="K139" s="38"/>
    </row>
    <row r="140" spans="1:12" ht="60" customHeight="1">
      <c r="A140" s="4"/>
      <c r="B140" s="4"/>
      <c r="C140" s="67" t="s">
        <v>112</v>
      </c>
      <c r="D140" s="70" t="s">
        <v>142</v>
      </c>
      <c r="E140" s="72">
        <v>65</v>
      </c>
      <c r="F140" s="73">
        <f t="shared" ref="F140:F145" si="200">E140*K140</f>
        <v>0</v>
      </c>
      <c r="G140" s="73">
        <v>59</v>
      </c>
      <c r="H140" s="73">
        <f t="shared" ref="H140:H145" si="201">G140*K140</f>
        <v>0</v>
      </c>
      <c r="I140" s="74">
        <v>55</v>
      </c>
      <c r="J140" s="4">
        <f t="shared" ref="J140:J141" si="202">I140*K140</f>
        <v>0</v>
      </c>
      <c r="K140" s="4"/>
      <c r="L140" s="1">
        <f t="shared" ref="L140:L141" si="203">K140*0.05</f>
        <v>0</v>
      </c>
    </row>
    <row r="141" spans="1:12" ht="60" customHeight="1">
      <c r="A141" s="4"/>
      <c r="B141" s="4"/>
      <c r="C141" s="67" t="s">
        <v>113</v>
      </c>
      <c r="D141" s="70" t="s">
        <v>142</v>
      </c>
      <c r="E141" s="72">
        <v>65</v>
      </c>
      <c r="F141" s="73">
        <f t="shared" si="200"/>
        <v>0</v>
      </c>
      <c r="G141" s="73">
        <v>59</v>
      </c>
      <c r="H141" s="73">
        <f t="shared" si="201"/>
        <v>0</v>
      </c>
      <c r="I141" s="74">
        <v>55</v>
      </c>
      <c r="J141" s="4">
        <f t="shared" si="202"/>
        <v>0</v>
      </c>
      <c r="K141" s="4"/>
      <c r="L141" s="1">
        <f t="shared" si="203"/>
        <v>0</v>
      </c>
    </row>
    <row r="142" spans="1:12" ht="60" customHeight="1">
      <c r="A142" s="4"/>
      <c r="B142" s="4"/>
      <c r="C142" s="67" t="s">
        <v>59</v>
      </c>
      <c r="D142" s="70" t="s">
        <v>142</v>
      </c>
      <c r="E142" s="72">
        <v>65</v>
      </c>
      <c r="F142" s="73">
        <f t="shared" si="200"/>
        <v>0</v>
      </c>
      <c r="G142" s="73">
        <v>59</v>
      </c>
      <c r="H142" s="73">
        <f t="shared" si="201"/>
        <v>0</v>
      </c>
      <c r="I142" s="74">
        <v>55</v>
      </c>
      <c r="J142" s="4">
        <f t="shared" ref="J142:J145" si="204">I142*K142</f>
        <v>0</v>
      </c>
      <c r="K142" s="4"/>
      <c r="L142" s="1">
        <f t="shared" ref="L142:L145" si="205">K142*0.05</f>
        <v>0</v>
      </c>
    </row>
    <row r="143" spans="1:12" ht="60" customHeight="1">
      <c r="A143" s="4"/>
      <c r="B143" s="4"/>
      <c r="C143" s="67" t="s">
        <v>114</v>
      </c>
      <c r="D143" s="70" t="s">
        <v>142</v>
      </c>
      <c r="E143" s="72">
        <v>65</v>
      </c>
      <c r="F143" s="73">
        <f t="shared" si="200"/>
        <v>0</v>
      </c>
      <c r="G143" s="73">
        <v>59</v>
      </c>
      <c r="H143" s="73">
        <f t="shared" si="201"/>
        <v>0</v>
      </c>
      <c r="I143" s="74">
        <v>55</v>
      </c>
      <c r="J143" s="4">
        <f t="shared" si="204"/>
        <v>0</v>
      </c>
      <c r="K143" s="4"/>
      <c r="L143" s="1">
        <f t="shared" si="205"/>
        <v>0</v>
      </c>
    </row>
    <row r="144" spans="1:12" ht="60" customHeight="1">
      <c r="A144" s="4"/>
      <c r="B144" s="4"/>
      <c r="C144" s="67" t="s">
        <v>115</v>
      </c>
      <c r="D144" s="70" t="s">
        <v>142</v>
      </c>
      <c r="E144" s="72">
        <v>65</v>
      </c>
      <c r="F144" s="73">
        <f t="shared" si="200"/>
        <v>0</v>
      </c>
      <c r="G144" s="73">
        <v>59</v>
      </c>
      <c r="H144" s="73">
        <f t="shared" si="201"/>
        <v>0</v>
      </c>
      <c r="I144" s="74">
        <v>55</v>
      </c>
      <c r="J144" s="4">
        <f t="shared" si="204"/>
        <v>0</v>
      </c>
      <c r="K144" s="4"/>
      <c r="L144" s="1">
        <f t="shared" si="205"/>
        <v>0</v>
      </c>
    </row>
    <row r="145" spans="1:12" ht="60" customHeight="1">
      <c r="A145" s="4"/>
      <c r="B145" s="4"/>
      <c r="C145" s="67" t="s">
        <v>116</v>
      </c>
      <c r="D145" s="70" t="s">
        <v>142</v>
      </c>
      <c r="E145" s="72">
        <v>65</v>
      </c>
      <c r="F145" s="73">
        <f t="shared" si="200"/>
        <v>0</v>
      </c>
      <c r="G145" s="73">
        <v>59</v>
      </c>
      <c r="H145" s="73">
        <f t="shared" si="201"/>
        <v>0</v>
      </c>
      <c r="I145" s="74">
        <v>55</v>
      </c>
      <c r="J145" s="4">
        <f t="shared" si="204"/>
        <v>0</v>
      </c>
      <c r="K145" s="4"/>
      <c r="L145" s="1">
        <f t="shared" si="205"/>
        <v>0</v>
      </c>
    </row>
    <row r="146" spans="1:12" s="34" customFormat="1" ht="22.5" customHeight="1">
      <c r="A146" s="35"/>
      <c r="B146" s="35"/>
      <c r="C146" s="36"/>
      <c r="D146" s="71" t="s">
        <v>233</v>
      </c>
      <c r="E146" s="35"/>
      <c r="F146" s="35"/>
      <c r="G146" s="35"/>
      <c r="H146" s="35"/>
      <c r="I146" s="35"/>
      <c r="J146" s="35"/>
      <c r="K146" s="38"/>
    </row>
    <row r="147" spans="1:12" ht="60" customHeight="1">
      <c r="A147" s="4"/>
      <c r="B147" s="4"/>
      <c r="C147" s="67" t="s">
        <v>105</v>
      </c>
      <c r="D147" s="70" t="s">
        <v>143</v>
      </c>
      <c r="E147" s="72">
        <v>65</v>
      </c>
      <c r="F147" s="73">
        <f t="shared" ref="F147:F150" si="206">E147*K147</f>
        <v>0</v>
      </c>
      <c r="G147" s="73">
        <v>59</v>
      </c>
      <c r="H147" s="73">
        <f t="shared" ref="H147:H150" si="207">G147*K147</f>
        <v>0</v>
      </c>
      <c r="I147" s="74">
        <v>55</v>
      </c>
      <c r="J147" s="4">
        <f t="shared" ref="J147:J195" si="208">I147*K147</f>
        <v>0</v>
      </c>
      <c r="K147" s="4"/>
      <c r="L147" s="1">
        <f t="shared" ref="L147:L195" si="209">K147*0.05</f>
        <v>0</v>
      </c>
    </row>
    <row r="148" spans="1:12" ht="60" customHeight="1">
      <c r="A148" s="4"/>
      <c r="B148" s="4"/>
      <c r="C148" s="67" t="s">
        <v>117</v>
      </c>
      <c r="D148" s="70" t="s">
        <v>143</v>
      </c>
      <c r="E148" s="72">
        <v>65</v>
      </c>
      <c r="F148" s="73">
        <f t="shared" si="206"/>
        <v>0</v>
      </c>
      <c r="G148" s="73">
        <v>59</v>
      </c>
      <c r="H148" s="73">
        <f t="shared" si="207"/>
        <v>0</v>
      </c>
      <c r="I148" s="74">
        <v>55</v>
      </c>
      <c r="J148" s="4">
        <f t="shared" si="208"/>
        <v>0</v>
      </c>
      <c r="K148" s="4"/>
      <c r="L148" s="1">
        <f t="shared" si="209"/>
        <v>0</v>
      </c>
    </row>
    <row r="149" spans="1:12" ht="60" customHeight="1">
      <c r="A149" s="4"/>
      <c r="B149" s="4"/>
      <c r="C149" s="67" t="s">
        <v>118</v>
      </c>
      <c r="D149" s="70" t="s">
        <v>143</v>
      </c>
      <c r="E149" s="72">
        <v>65</v>
      </c>
      <c r="F149" s="73">
        <f t="shared" si="206"/>
        <v>0</v>
      </c>
      <c r="G149" s="73">
        <v>59</v>
      </c>
      <c r="H149" s="73">
        <f t="shared" si="207"/>
        <v>0</v>
      </c>
      <c r="I149" s="74">
        <v>55</v>
      </c>
      <c r="J149" s="4">
        <f t="shared" si="208"/>
        <v>0</v>
      </c>
      <c r="K149" s="4"/>
      <c r="L149" s="1">
        <f t="shared" si="209"/>
        <v>0</v>
      </c>
    </row>
    <row r="150" spans="1:12" ht="60" customHeight="1">
      <c r="A150" s="4"/>
      <c r="B150" s="4"/>
      <c r="C150" s="67" t="s">
        <v>119</v>
      </c>
      <c r="D150" s="70" t="s">
        <v>143</v>
      </c>
      <c r="E150" s="72">
        <v>65</v>
      </c>
      <c r="F150" s="73">
        <f t="shared" si="206"/>
        <v>0</v>
      </c>
      <c r="G150" s="73">
        <v>59</v>
      </c>
      <c r="H150" s="73">
        <f t="shared" si="207"/>
        <v>0</v>
      </c>
      <c r="I150" s="74">
        <v>55</v>
      </c>
      <c r="J150" s="4">
        <f t="shared" si="208"/>
        <v>0</v>
      </c>
      <c r="K150" s="4"/>
      <c r="L150" s="1">
        <f t="shared" si="209"/>
        <v>0</v>
      </c>
    </row>
    <row r="151" spans="1:12" s="34" customFormat="1" ht="22.5" customHeight="1">
      <c r="A151" s="35"/>
      <c r="B151" s="35"/>
      <c r="C151" s="36"/>
      <c r="D151" s="71" t="s">
        <v>234</v>
      </c>
      <c r="E151" s="35"/>
      <c r="F151" s="35"/>
      <c r="G151" s="35"/>
      <c r="H151" s="35"/>
      <c r="I151" s="35"/>
      <c r="J151" s="35"/>
      <c r="K151" s="38"/>
    </row>
    <row r="152" spans="1:12" ht="60" customHeight="1">
      <c r="A152" s="4"/>
      <c r="B152" s="4"/>
      <c r="C152" s="67" t="s">
        <v>120</v>
      </c>
      <c r="D152" s="70" t="s">
        <v>144</v>
      </c>
      <c r="E152" s="72">
        <v>65</v>
      </c>
      <c r="F152" s="73">
        <f t="shared" ref="F152:F155" si="210">E152*K152</f>
        <v>0</v>
      </c>
      <c r="G152" s="73">
        <v>59</v>
      </c>
      <c r="H152" s="73">
        <f t="shared" ref="H152:H155" si="211">G152*K152</f>
        <v>0</v>
      </c>
      <c r="I152" s="74">
        <v>55</v>
      </c>
      <c r="J152" s="4">
        <f t="shared" ref="J152:J153" si="212">I152*K152</f>
        <v>0</v>
      </c>
      <c r="K152" s="4"/>
      <c r="L152" s="1">
        <f t="shared" ref="L152:L153" si="213">K152*0.05</f>
        <v>0</v>
      </c>
    </row>
    <row r="153" spans="1:12" ht="60" customHeight="1">
      <c r="A153" s="4"/>
      <c r="B153" s="4"/>
      <c r="C153" s="67" t="s">
        <v>121</v>
      </c>
      <c r="D153" s="70" t="s">
        <v>144</v>
      </c>
      <c r="E153" s="72">
        <v>65</v>
      </c>
      <c r="F153" s="73">
        <f t="shared" si="210"/>
        <v>0</v>
      </c>
      <c r="G153" s="73">
        <v>59</v>
      </c>
      <c r="H153" s="73">
        <f t="shared" si="211"/>
        <v>0</v>
      </c>
      <c r="I153" s="74">
        <v>55</v>
      </c>
      <c r="J153" s="4">
        <f t="shared" si="212"/>
        <v>0</v>
      </c>
      <c r="K153" s="4"/>
      <c r="L153" s="1">
        <f t="shared" si="213"/>
        <v>0</v>
      </c>
    </row>
    <row r="154" spans="1:12" ht="60" customHeight="1">
      <c r="A154" s="4"/>
      <c r="B154" s="4"/>
      <c r="C154" s="68" t="s">
        <v>61</v>
      </c>
      <c r="D154" s="70" t="s">
        <v>144</v>
      </c>
      <c r="E154" s="72">
        <v>65</v>
      </c>
      <c r="F154" s="73">
        <f t="shared" si="210"/>
        <v>0</v>
      </c>
      <c r="G154" s="73">
        <v>59</v>
      </c>
      <c r="H154" s="73">
        <f t="shared" si="211"/>
        <v>0</v>
      </c>
      <c r="I154" s="74">
        <v>55</v>
      </c>
      <c r="J154" s="4">
        <f t="shared" si="208"/>
        <v>0</v>
      </c>
      <c r="K154" s="4"/>
      <c r="L154" s="1">
        <f t="shared" si="209"/>
        <v>0</v>
      </c>
    </row>
    <row r="155" spans="1:12" ht="60" customHeight="1">
      <c r="A155" s="4"/>
      <c r="B155" s="4"/>
      <c r="C155" s="68" t="s">
        <v>122</v>
      </c>
      <c r="D155" s="70" t="s">
        <v>144</v>
      </c>
      <c r="E155" s="72">
        <v>65</v>
      </c>
      <c r="F155" s="73">
        <f t="shared" si="210"/>
        <v>0</v>
      </c>
      <c r="G155" s="73">
        <v>59</v>
      </c>
      <c r="H155" s="73">
        <f t="shared" si="211"/>
        <v>0</v>
      </c>
      <c r="I155" s="74">
        <v>55</v>
      </c>
      <c r="J155" s="4">
        <f t="shared" si="208"/>
        <v>0</v>
      </c>
      <c r="K155" s="4"/>
      <c r="L155" s="1">
        <f t="shared" si="209"/>
        <v>0</v>
      </c>
    </row>
    <row r="156" spans="1:12" s="34" customFormat="1" ht="22.5" customHeight="1">
      <c r="A156" s="35"/>
      <c r="B156" s="35"/>
      <c r="C156" s="36"/>
      <c r="D156" s="71" t="s">
        <v>235</v>
      </c>
      <c r="E156" s="35"/>
      <c r="F156" s="35"/>
      <c r="G156" s="35"/>
      <c r="H156" s="35"/>
      <c r="I156" s="35"/>
      <c r="J156" s="35"/>
      <c r="K156" s="38"/>
    </row>
    <row r="157" spans="1:12" ht="60" customHeight="1">
      <c r="A157" s="4"/>
      <c r="B157" s="4"/>
      <c r="C157" s="68" t="s">
        <v>123</v>
      </c>
      <c r="D157" s="70" t="s">
        <v>145</v>
      </c>
      <c r="E157" s="72">
        <v>65</v>
      </c>
      <c r="F157" s="73">
        <f t="shared" ref="F157:F163" si="214">E157*K157</f>
        <v>0</v>
      </c>
      <c r="G157" s="73">
        <v>59</v>
      </c>
      <c r="H157" s="73">
        <f t="shared" ref="H157:H163" si="215">G157*K157</f>
        <v>0</v>
      </c>
      <c r="I157" s="74">
        <v>55</v>
      </c>
      <c r="J157" s="4">
        <f t="shared" ref="J157:J165" si="216">I157*K157</f>
        <v>0</v>
      </c>
      <c r="K157" s="4"/>
      <c r="L157" s="1">
        <f t="shared" ref="L157:L165" si="217">K157*0.05</f>
        <v>0</v>
      </c>
    </row>
    <row r="158" spans="1:12" ht="60" customHeight="1">
      <c r="A158" s="4"/>
      <c r="B158" s="4"/>
      <c r="C158" s="68" t="s">
        <v>124</v>
      </c>
      <c r="D158" s="70" t="s">
        <v>145</v>
      </c>
      <c r="E158" s="72">
        <v>65</v>
      </c>
      <c r="F158" s="73">
        <f t="shared" si="214"/>
        <v>0</v>
      </c>
      <c r="G158" s="73">
        <v>59</v>
      </c>
      <c r="H158" s="73">
        <f t="shared" si="215"/>
        <v>0</v>
      </c>
      <c r="I158" s="74">
        <v>55</v>
      </c>
      <c r="J158" s="4">
        <f t="shared" si="216"/>
        <v>0</v>
      </c>
      <c r="K158" s="4"/>
      <c r="L158" s="1">
        <f t="shared" si="217"/>
        <v>0</v>
      </c>
    </row>
    <row r="159" spans="1:12" ht="60" customHeight="1">
      <c r="A159" s="4"/>
      <c r="B159" s="4"/>
      <c r="C159" s="68" t="s">
        <v>87</v>
      </c>
      <c r="D159" s="70" t="s">
        <v>145</v>
      </c>
      <c r="E159" s="72">
        <v>65</v>
      </c>
      <c r="F159" s="73">
        <f t="shared" si="214"/>
        <v>0</v>
      </c>
      <c r="G159" s="73">
        <v>59</v>
      </c>
      <c r="H159" s="73">
        <f t="shared" si="215"/>
        <v>0</v>
      </c>
      <c r="I159" s="74">
        <v>55</v>
      </c>
      <c r="J159" s="4">
        <f t="shared" si="216"/>
        <v>0</v>
      </c>
      <c r="K159" s="4"/>
      <c r="L159" s="1">
        <f t="shared" si="217"/>
        <v>0</v>
      </c>
    </row>
    <row r="160" spans="1:12" ht="60" customHeight="1">
      <c r="A160" s="4"/>
      <c r="B160" s="4"/>
      <c r="C160" s="68" t="s">
        <v>119</v>
      </c>
      <c r="D160" s="70" t="s">
        <v>145</v>
      </c>
      <c r="E160" s="72">
        <v>65</v>
      </c>
      <c r="F160" s="73">
        <f t="shared" si="214"/>
        <v>0</v>
      </c>
      <c r="G160" s="73">
        <v>59</v>
      </c>
      <c r="H160" s="73">
        <f t="shared" si="215"/>
        <v>0</v>
      </c>
      <c r="I160" s="74">
        <v>55</v>
      </c>
      <c r="J160" s="4">
        <f t="shared" si="216"/>
        <v>0</v>
      </c>
      <c r="K160" s="4"/>
      <c r="L160" s="1">
        <f t="shared" si="217"/>
        <v>0</v>
      </c>
    </row>
    <row r="161" spans="1:12" ht="60" customHeight="1">
      <c r="A161" s="4"/>
      <c r="B161" s="4"/>
      <c r="C161" s="68" t="s">
        <v>121</v>
      </c>
      <c r="D161" s="70" t="s">
        <v>145</v>
      </c>
      <c r="E161" s="72">
        <v>65</v>
      </c>
      <c r="F161" s="73">
        <f t="shared" si="214"/>
        <v>0</v>
      </c>
      <c r="G161" s="73">
        <v>59</v>
      </c>
      <c r="H161" s="73">
        <f t="shared" si="215"/>
        <v>0</v>
      </c>
      <c r="I161" s="74">
        <v>55</v>
      </c>
      <c r="J161" s="4">
        <f t="shared" si="216"/>
        <v>0</v>
      </c>
      <c r="K161" s="4"/>
      <c r="L161" s="1">
        <f t="shared" si="217"/>
        <v>0</v>
      </c>
    </row>
    <row r="162" spans="1:12" ht="60" customHeight="1">
      <c r="A162" s="4"/>
      <c r="B162" s="4"/>
      <c r="C162" s="68" t="s">
        <v>125</v>
      </c>
      <c r="D162" s="70" t="s">
        <v>145</v>
      </c>
      <c r="E162" s="72">
        <v>65</v>
      </c>
      <c r="F162" s="73">
        <f t="shared" si="214"/>
        <v>0</v>
      </c>
      <c r="G162" s="73">
        <v>59</v>
      </c>
      <c r="H162" s="73">
        <f t="shared" si="215"/>
        <v>0</v>
      </c>
      <c r="I162" s="74">
        <v>55</v>
      </c>
      <c r="J162" s="4">
        <f t="shared" si="216"/>
        <v>0</v>
      </c>
      <c r="K162" s="4"/>
      <c r="L162" s="1">
        <f t="shared" si="217"/>
        <v>0</v>
      </c>
    </row>
    <row r="163" spans="1:12" ht="60" customHeight="1">
      <c r="A163" s="4"/>
      <c r="B163" s="4"/>
      <c r="C163" s="68" t="s">
        <v>126</v>
      </c>
      <c r="D163" s="70" t="s">
        <v>145</v>
      </c>
      <c r="E163" s="72">
        <v>65</v>
      </c>
      <c r="F163" s="73">
        <f t="shared" si="214"/>
        <v>0</v>
      </c>
      <c r="G163" s="73">
        <v>59</v>
      </c>
      <c r="H163" s="73">
        <f t="shared" si="215"/>
        <v>0</v>
      </c>
      <c r="I163" s="74">
        <v>55</v>
      </c>
      <c r="J163" s="4">
        <f t="shared" si="216"/>
        <v>0</v>
      </c>
      <c r="K163" s="4"/>
      <c r="L163" s="1">
        <f t="shared" si="217"/>
        <v>0</v>
      </c>
    </row>
    <row r="164" spans="1:12" s="34" customFormat="1" ht="22.5" customHeight="1">
      <c r="A164" s="35"/>
      <c r="B164" s="35"/>
      <c r="C164" s="36"/>
      <c r="D164" s="71" t="s">
        <v>236</v>
      </c>
      <c r="E164" s="35"/>
      <c r="F164" s="35"/>
      <c r="G164" s="35"/>
      <c r="H164" s="35"/>
      <c r="I164" s="35"/>
      <c r="J164" s="35"/>
      <c r="K164" s="38"/>
    </row>
    <row r="165" spans="1:12" ht="60" customHeight="1">
      <c r="A165" s="4"/>
      <c r="B165" s="4"/>
      <c r="C165" s="68" t="s">
        <v>80</v>
      </c>
      <c r="D165" s="70" t="s">
        <v>146</v>
      </c>
      <c r="E165" s="72">
        <v>65</v>
      </c>
      <c r="F165" s="73">
        <f t="shared" ref="F165:F168" si="218">E165*K165</f>
        <v>0</v>
      </c>
      <c r="G165" s="73">
        <v>59</v>
      </c>
      <c r="H165" s="73">
        <f t="shared" ref="H165:H168" si="219">G165*K165</f>
        <v>0</v>
      </c>
      <c r="I165" s="74">
        <v>55</v>
      </c>
      <c r="J165" s="4">
        <f t="shared" si="216"/>
        <v>0</v>
      </c>
      <c r="K165" s="4"/>
      <c r="L165" s="1">
        <f t="shared" si="217"/>
        <v>0</v>
      </c>
    </row>
    <row r="166" spans="1:12" ht="60" customHeight="1">
      <c r="A166" s="4"/>
      <c r="B166" s="4"/>
      <c r="C166" s="68" t="s">
        <v>85</v>
      </c>
      <c r="D166" s="70" t="s">
        <v>146</v>
      </c>
      <c r="E166" s="72">
        <v>65</v>
      </c>
      <c r="F166" s="73">
        <f t="shared" si="218"/>
        <v>0</v>
      </c>
      <c r="G166" s="73">
        <v>59</v>
      </c>
      <c r="H166" s="73">
        <f t="shared" si="219"/>
        <v>0</v>
      </c>
      <c r="I166" s="74">
        <v>55</v>
      </c>
      <c r="J166" s="4">
        <f t="shared" ref="J166:J194" si="220">I166*K166</f>
        <v>0</v>
      </c>
      <c r="K166" s="4"/>
      <c r="L166" s="1">
        <f t="shared" ref="L166:L194" si="221">K166*0.05</f>
        <v>0</v>
      </c>
    </row>
    <row r="167" spans="1:12" ht="60" customHeight="1">
      <c r="A167" s="4"/>
      <c r="B167" s="4"/>
      <c r="C167" s="68" t="s">
        <v>118</v>
      </c>
      <c r="D167" s="70" t="s">
        <v>147</v>
      </c>
      <c r="E167" s="72">
        <v>65</v>
      </c>
      <c r="F167" s="73">
        <f t="shared" si="218"/>
        <v>0</v>
      </c>
      <c r="G167" s="73">
        <v>59</v>
      </c>
      <c r="H167" s="73">
        <f t="shared" si="219"/>
        <v>0</v>
      </c>
      <c r="I167" s="74">
        <v>55</v>
      </c>
      <c r="J167" s="4">
        <f t="shared" si="220"/>
        <v>0</v>
      </c>
      <c r="K167" s="4"/>
      <c r="L167" s="1">
        <f t="shared" si="221"/>
        <v>0</v>
      </c>
    </row>
    <row r="168" spans="1:12" ht="60" customHeight="1">
      <c r="A168" s="4"/>
      <c r="B168" s="4"/>
      <c r="C168" s="68" t="s">
        <v>119</v>
      </c>
      <c r="D168" s="70" t="s">
        <v>146</v>
      </c>
      <c r="E168" s="72">
        <v>65</v>
      </c>
      <c r="F168" s="73">
        <f t="shared" si="218"/>
        <v>0</v>
      </c>
      <c r="G168" s="73">
        <v>59</v>
      </c>
      <c r="H168" s="73">
        <f t="shared" si="219"/>
        <v>0</v>
      </c>
      <c r="I168" s="74">
        <v>55</v>
      </c>
      <c r="J168" s="4">
        <f t="shared" si="220"/>
        <v>0</v>
      </c>
      <c r="K168" s="4"/>
      <c r="L168" s="1">
        <f t="shared" si="221"/>
        <v>0</v>
      </c>
    </row>
    <row r="169" spans="1:12" s="34" customFormat="1" ht="22.5" customHeight="1">
      <c r="A169" s="35"/>
      <c r="B169" s="35"/>
      <c r="C169" s="36"/>
      <c r="D169" s="71" t="s">
        <v>237</v>
      </c>
      <c r="E169" s="35"/>
      <c r="F169" s="35"/>
      <c r="G169" s="35"/>
      <c r="H169" s="35"/>
      <c r="I169" s="35"/>
      <c r="J169" s="35"/>
      <c r="K169" s="38"/>
    </row>
    <row r="170" spans="1:12" ht="60" customHeight="1">
      <c r="A170" s="4"/>
      <c r="B170" s="4"/>
      <c r="C170" s="68" t="s">
        <v>127</v>
      </c>
      <c r="D170" s="70" t="s">
        <v>148</v>
      </c>
      <c r="E170" s="72">
        <v>65</v>
      </c>
      <c r="F170" s="73">
        <f t="shared" ref="F170:F182" si="222">E170*K170</f>
        <v>0</v>
      </c>
      <c r="G170" s="73">
        <v>59</v>
      </c>
      <c r="H170" s="73">
        <f t="shared" ref="H170:H182" si="223">G170*K170</f>
        <v>0</v>
      </c>
      <c r="I170" s="74">
        <v>55</v>
      </c>
      <c r="J170" s="4">
        <f t="shared" ref="J170:J174" si="224">I170*K170</f>
        <v>0</v>
      </c>
      <c r="K170" s="4"/>
      <c r="L170" s="1">
        <f t="shared" ref="L170:L174" si="225">K170*0.05</f>
        <v>0</v>
      </c>
    </row>
    <row r="171" spans="1:12" ht="60" customHeight="1">
      <c r="A171" s="4"/>
      <c r="B171" s="4"/>
      <c r="C171" s="68" t="s">
        <v>124</v>
      </c>
      <c r="D171" s="70" t="s">
        <v>148</v>
      </c>
      <c r="E171" s="72">
        <v>65</v>
      </c>
      <c r="F171" s="73">
        <f t="shared" si="222"/>
        <v>0</v>
      </c>
      <c r="G171" s="73">
        <v>59</v>
      </c>
      <c r="H171" s="73">
        <f t="shared" si="223"/>
        <v>0</v>
      </c>
      <c r="I171" s="74">
        <v>55</v>
      </c>
      <c r="J171" s="4">
        <f t="shared" si="224"/>
        <v>0</v>
      </c>
      <c r="K171" s="4"/>
      <c r="L171" s="1">
        <f t="shared" si="225"/>
        <v>0</v>
      </c>
    </row>
    <row r="172" spans="1:12" ht="60" customHeight="1">
      <c r="A172" s="4"/>
      <c r="B172" s="4"/>
      <c r="C172" s="68" t="s">
        <v>128</v>
      </c>
      <c r="D172" s="70" t="s">
        <v>148</v>
      </c>
      <c r="E172" s="72">
        <v>65</v>
      </c>
      <c r="F172" s="73">
        <f t="shared" si="222"/>
        <v>0</v>
      </c>
      <c r="G172" s="73">
        <v>59</v>
      </c>
      <c r="H172" s="73">
        <f t="shared" si="223"/>
        <v>0</v>
      </c>
      <c r="I172" s="74">
        <v>55</v>
      </c>
      <c r="J172" s="4">
        <f t="shared" si="224"/>
        <v>0</v>
      </c>
      <c r="K172" s="4"/>
      <c r="L172" s="1">
        <f t="shared" si="225"/>
        <v>0</v>
      </c>
    </row>
    <row r="173" spans="1:12" ht="60" customHeight="1">
      <c r="A173" s="4"/>
      <c r="B173" s="4"/>
      <c r="C173" s="68" t="s">
        <v>112</v>
      </c>
      <c r="D173" s="70" t="s">
        <v>148</v>
      </c>
      <c r="E173" s="72">
        <v>65</v>
      </c>
      <c r="F173" s="73">
        <f t="shared" si="222"/>
        <v>0</v>
      </c>
      <c r="G173" s="73">
        <v>59</v>
      </c>
      <c r="H173" s="73">
        <f t="shared" si="223"/>
        <v>0</v>
      </c>
      <c r="I173" s="74">
        <v>55</v>
      </c>
      <c r="J173" s="4">
        <f t="shared" si="224"/>
        <v>0</v>
      </c>
      <c r="K173" s="4"/>
      <c r="L173" s="1">
        <f t="shared" si="225"/>
        <v>0</v>
      </c>
    </row>
    <row r="174" spans="1:12" ht="60" customHeight="1">
      <c r="A174" s="4"/>
      <c r="B174" s="4"/>
      <c r="C174" s="68" t="s">
        <v>129</v>
      </c>
      <c r="D174" s="70" t="s">
        <v>148</v>
      </c>
      <c r="E174" s="72">
        <v>65</v>
      </c>
      <c r="F174" s="73">
        <f t="shared" si="222"/>
        <v>0</v>
      </c>
      <c r="G174" s="73">
        <v>59</v>
      </c>
      <c r="H174" s="73">
        <f t="shared" si="223"/>
        <v>0</v>
      </c>
      <c r="I174" s="74">
        <v>55</v>
      </c>
      <c r="J174" s="4">
        <f t="shared" si="224"/>
        <v>0</v>
      </c>
      <c r="K174" s="4"/>
      <c r="L174" s="1">
        <f t="shared" si="225"/>
        <v>0</v>
      </c>
    </row>
    <row r="175" spans="1:12" ht="60" customHeight="1">
      <c r="A175" s="4"/>
      <c r="B175" s="4"/>
      <c r="C175" s="68" t="s">
        <v>130</v>
      </c>
      <c r="D175" s="70" t="s">
        <v>148</v>
      </c>
      <c r="E175" s="72">
        <v>65</v>
      </c>
      <c r="F175" s="73">
        <f t="shared" si="222"/>
        <v>0</v>
      </c>
      <c r="G175" s="73">
        <v>59</v>
      </c>
      <c r="H175" s="73">
        <f t="shared" si="223"/>
        <v>0</v>
      </c>
      <c r="I175" s="74">
        <v>55</v>
      </c>
      <c r="J175" s="4">
        <f t="shared" ref="J175:J179" si="226">I175*K175</f>
        <v>0</v>
      </c>
      <c r="K175" s="4"/>
      <c r="L175" s="1">
        <f t="shared" ref="L175:L179" si="227">K175*0.05</f>
        <v>0</v>
      </c>
    </row>
    <row r="176" spans="1:12" ht="60" customHeight="1">
      <c r="A176" s="4"/>
      <c r="B176" s="4"/>
      <c r="C176" s="68" t="s">
        <v>126</v>
      </c>
      <c r="D176" s="70" t="s">
        <v>148</v>
      </c>
      <c r="E176" s="72">
        <v>65</v>
      </c>
      <c r="F176" s="73">
        <f t="shared" si="222"/>
        <v>0</v>
      </c>
      <c r="G176" s="73">
        <v>59</v>
      </c>
      <c r="H176" s="73">
        <f t="shared" si="223"/>
        <v>0</v>
      </c>
      <c r="I176" s="74">
        <v>55</v>
      </c>
      <c r="J176" s="4">
        <f t="shared" si="226"/>
        <v>0</v>
      </c>
      <c r="K176" s="4"/>
      <c r="L176" s="1">
        <f t="shared" si="227"/>
        <v>0</v>
      </c>
    </row>
    <row r="177" spans="1:12" ht="60" customHeight="1">
      <c r="A177" s="4"/>
      <c r="B177" s="4"/>
      <c r="C177" s="69">
        <v>96090</v>
      </c>
      <c r="D177" s="70" t="s">
        <v>148</v>
      </c>
      <c r="E177" s="72">
        <v>65</v>
      </c>
      <c r="F177" s="73">
        <f t="shared" si="222"/>
        <v>0</v>
      </c>
      <c r="G177" s="73">
        <v>59</v>
      </c>
      <c r="H177" s="73">
        <f t="shared" si="223"/>
        <v>0</v>
      </c>
      <c r="I177" s="74">
        <v>55</v>
      </c>
      <c r="J177" s="4">
        <f t="shared" si="226"/>
        <v>0</v>
      </c>
      <c r="K177" s="4"/>
      <c r="L177" s="1">
        <f t="shared" si="227"/>
        <v>0</v>
      </c>
    </row>
    <row r="178" spans="1:12" ht="60" customHeight="1">
      <c r="A178" s="4"/>
      <c r="B178" s="4"/>
      <c r="C178" s="69" t="s">
        <v>87</v>
      </c>
      <c r="D178" s="70" t="s">
        <v>148</v>
      </c>
      <c r="E178" s="72">
        <v>65</v>
      </c>
      <c r="F178" s="73">
        <f t="shared" si="222"/>
        <v>0</v>
      </c>
      <c r="G178" s="73">
        <v>59</v>
      </c>
      <c r="H178" s="73">
        <f t="shared" si="223"/>
        <v>0</v>
      </c>
      <c r="I178" s="74">
        <v>55</v>
      </c>
      <c r="J178" s="4">
        <f t="shared" si="226"/>
        <v>0</v>
      </c>
      <c r="K178" s="4"/>
      <c r="L178" s="1">
        <f t="shared" si="227"/>
        <v>0</v>
      </c>
    </row>
    <row r="179" spans="1:12" ht="60" customHeight="1">
      <c r="A179" s="4"/>
      <c r="B179" s="4"/>
      <c r="C179" s="68" t="s">
        <v>63</v>
      </c>
      <c r="D179" s="70" t="s">
        <v>148</v>
      </c>
      <c r="E179" s="72">
        <v>65</v>
      </c>
      <c r="F179" s="73">
        <f t="shared" si="222"/>
        <v>0</v>
      </c>
      <c r="G179" s="73">
        <v>59</v>
      </c>
      <c r="H179" s="73">
        <f t="shared" si="223"/>
        <v>0</v>
      </c>
      <c r="I179" s="74">
        <v>55</v>
      </c>
      <c r="J179" s="4">
        <f t="shared" si="226"/>
        <v>0</v>
      </c>
      <c r="K179" s="4"/>
      <c r="L179" s="1">
        <f t="shared" si="227"/>
        <v>0</v>
      </c>
    </row>
    <row r="180" spans="1:12" ht="60" customHeight="1">
      <c r="A180" s="4"/>
      <c r="B180" s="4"/>
      <c r="C180" s="68" t="s">
        <v>131</v>
      </c>
      <c r="D180" s="70" t="s">
        <v>148</v>
      </c>
      <c r="E180" s="72">
        <v>65</v>
      </c>
      <c r="F180" s="73">
        <f t="shared" si="222"/>
        <v>0</v>
      </c>
      <c r="G180" s="73">
        <v>59</v>
      </c>
      <c r="H180" s="73">
        <f t="shared" si="223"/>
        <v>0</v>
      </c>
      <c r="I180" s="74">
        <v>55</v>
      </c>
      <c r="J180" s="4">
        <f t="shared" ref="J180:J185" si="228">I180*K180</f>
        <v>0</v>
      </c>
      <c r="K180" s="4"/>
      <c r="L180" s="1">
        <f t="shared" ref="L180:L185" si="229">K180*0.05</f>
        <v>0</v>
      </c>
    </row>
    <row r="181" spans="1:12" ht="60" customHeight="1">
      <c r="A181" s="4"/>
      <c r="B181" s="4"/>
      <c r="C181" s="68" t="s">
        <v>132</v>
      </c>
      <c r="D181" s="70" t="s">
        <v>148</v>
      </c>
      <c r="E181" s="72">
        <v>65</v>
      </c>
      <c r="F181" s="73">
        <f t="shared" si="222"/>
        <v>0</v>
      </c>
      <c r="G181" s="73">
        <v>59</v>
      </c>
      <c r="H181" s="73">
        <f t="shared" si="223"/>
        <v>0</v>
      </c>
      <c r="I181" s="74">
        <v>55</v>
      </c>
      <c r="J181" s="4">
        <f t="shared" si="228"/>
        <v>0</v>
      </c>
      <c r="K181" s="4"/>
      <c r="L181" s="1">
        <f t="shared" si="229"/>
        <v>0</v>
      </c>
    </row>
    <row r="182" spans="1:12" ht="60" customHeight="1">
      <c r="A182" s="4"/>
      <c r="B182" s="4"/>
      <c r="C182" s="68" t="s">
        <v>84</v>
      </c>
      <c r="D182" s="70" t="s">
        <v>148</v>
      </c>
      <c r="E182" s="72">
        <v>65</v>
      </c>
      <c r="F182" s="73">
        <f t="shared" si="222"/>
        <v>0</v>
      </c>
      <c r="G182" s="73">
        <v>59</v>
      </c>
      <c r="H182" s="73">
        <f t="shared" si="223"/>
        <v>0</v>
      </c>
      <c r="I182" s="74">
        <v>55</v>
      </c>
      <c r="J182" s="4">
        <f t="shared" si="228"/>
        <v>0</v>
      </c>
      <c r="K182" s="4"/>
      <c r="L182" s="1">
        <f t="shared" si="229"/>
        <v>0</v>
      </c>
    </row>
    <row r="183" spans="1:12" s="34" customFormat="1" ht="22.5" customHeight="1">
      <c r="A183" s="35"/>
      <c r="B183" s="35"/>
      <c r="C183" s="36"/>
      <c r="D183" s="71" t="s">
        <v>238</v>
      </c>
      <c r="E183" s="35"/>
      <c r="F183" s="35"/>
      <c r="G183" s="35"/>
      <c r="H183" s="35"/>
      <c r="I183" s="35"/>
      <c r="J183" s="35"/>
      <c r="K183" s="38"/>
    </row>
    <row r="184" spans="1:12" ht="60" customHeight="1">
      <c r="A184" s="4"/>
      <c r="B184" s="4"/>
      <c r="C184" s="68" t="s">
        <v>133</v>
      </c>
      <c r="D184" s="70" t="s">
        <v>149</v>
      </c>
      <c r="E184" s="72">
        <v>65</v>
      </c>
      <c r="F184" s="73">
        <f t="shared" ref="F184:F186" si="230">E184*K184</f>
        <v>0</v>
      </c>
      <c r="G184" s="73">
        <v>59</v>
      </c>
      <c r="H184" s="73">
        <f t="shared" ref="H184:H186" si="231">G184*K184</f>
        <v>0</v>
      </c>
      <c r="I184" s="74">
        <v>55</v>
      </c>
      <c r="J184" s="4">
        <f t="shared" si="228"/>
        <v>0</v>
      </c>
      <c r="K184" s="4"/>
      <c r="L184" s="1">
        <f t="shared" si="229"/>
        <v>0</v>
      </c>
    </row>
    <row r="185" spans="1:12" ht="60" customHeight="1">
      <c r="A185" s="4"/>
      <c r="B185" s="4"/>
      <c r="C185" s="68" t="s">
        <v>134</v>
      </c>
      <c r="D185" s="70" t="s">
        <v>149</v>
      </c>
      <c r="E185" s="72">
        <v>65</v>
      </c>
      <c r="F185" s="73">
        <f t="shared" si="230"/>
        <v>0</v>
      </c>
      <c r="G185" s="73">
        <v>59</v>
      </c>
      <c r="H185" s="73">
        <f t="shared" si="231"/>
        <v>0</v>
      </c>
      <c r="I185" s="74">
        <v>55</v>
      </c>
      <c r="J185" s="4">
        <f t="shared" si="228"/>
        <v>0</v>
      </c>
      <c r="K185" s="4"/>
      <c r="L185" s="1">
        <f t="shared" si="229"/>
        <v>0</v>
      </c>
    </row>
    <row r="186" spans="1:12" ht="60" customHeight="1">
      <c r="A186" s="4"/>
      <c r="B186" s="4"/>
      <c r="C186" s="68" t="s">
        <v>135</v>
      </c>
      <c r="D186" s="70" t="s">
        <v>149</v>
      </c>
      <c r="E186" s="72">
        <v>65</v>
      </c>
      <c r="F186" s="73">
        <f t="shared" si="230"/>
        <v>0</v>
      </c>
      <c r="G186" s="73">
        <v>59</v>
      </c>
      <c r="H186" s="73">
        <f t="shared" si="231"/>
        <v>0</v>
      </c>
      <c r="I186" s="74">
        <v>55</v>
      </c>
      <c r="J186" s="4">
        <f t="shared" ref="J186:J192" si="232">I186*K186</f>
        <v>0</v>
      </c>
      <c r="K186" s="4"/>
      <c r="L186" s="1">
        <f t="shared" ref="L186:L192" si="233">K186*0.05</f>
        <v>0</v>
      </c>
    </row>
    <row r="187" spans="1:12" s="34" customFormat="1" ht="22.5" customHeight="1">
      <c r="A187" s="35"/>
      <c r="B187" s="35"/>
      <c r="C187" s="36"/>
      <c r="D187" s="71" t="s">
        <v>239</v>
      </c>
      <c r="E187" s="35"/>
      <c r="F187" s="35"/>
      <c r="G187" s="35"/>
      <c r="H187" s="35"/>
      <c r="I187" s="35"/>
      <c r="J187" s="35"/>
      <c r="K187" s="38"/>
    </row>
    <row r="188" spans="1:12" ht="60" customHeight="1">
      <c r="A188" s="4"/>
      <c r="B188" s="4"/>
      <c r="C188" s="68" t="s">
        <v>121</v>
      </c>
      <c r="D188" s="70" t="s">
        <v>150</v>
      </c>
      <c r="E188" s="72">
        <v>65</v>
      </c>
      <c r="F188" s="73">
        <f t="shared" ref="F188:F189" si="234">E188*K188</f>
        <v>0</v>
      </c>
      <c r="G188" s="73">
        <v>59</v>
      </c>
      <c r="H188" s="73">
        <f t="shared" ref="H188:H189" si="235">G188*K188</f>
        <v>0</v>
      </c>
      <c r="I188" s="74">
        <v>55</v>
      </c>
      <c r="J188" s="4">
        <f t="shared" si="232"/>
        <v>0</v>
      </c>
      <c r="K188" s="4"/>
      <c r="L188" s="1">
        <f t="shared" si="233"/>
        <v>0</v>
      </c>
    </row>
    <row r="189" spans="1:12" ht="60" customHeight="1">
      <c r="A189" s="4"/>
      <c r="B189" s="4"/>
      <c r="C189" s="68" t="s">
        <v>87</v>
      </c>
      <c r="D189" s="70" t="s">
        <v>150</v>
      </c>
      <c r="E189" s="72">
        <v>65</v>
      </c>
      <c r="F189" s="73">
        <f t="shared" si="234"/>
        <v>0</v>
      </c>
      <c r="G189" s="73">
        <v>59</v>
      </c>
      <c r="H189" s="73">
        <f t="shared" si="235"/>
        <v>0</v>
      </c>
      <c r="I189" s="74">
        <v>55</v>
      </c>
      <c r="J189" s="4">
        <f t="shared" si="232"/>
        <v>0</v>
      </c>
      <c r="K189" s="4"/>
      <c r="L189" s="1">
        <f t="shared" si="233"/>
        <v>0</v>
      </c>
    </row>
    <row r="190" spans="1:12" s="34" customFormat="1" ht="22.5" customHeight="1">
      <c r="A190" s="35"/>
      <c r="B190" s="35"/>
      <c r="C190" s="36"/>
      <c r="D190" s="71" t="s">
        <v>240</v>
      </c>
      <c r="E190" s="35"/>
      <c r="F190" s="35"/>
      <c r="G190" s="35"/>
      <c r="H190" s="35"/>
      <c r="I190" s="35"/>
      <c r="J190" s="35"/>
      <c r="K190" s="38"/>
    </row>
    <row r="191" spans="1:12" ht="60" customHeight="1">
      <c r="A191" s="4"/>
      <c r="B191" s="4"/>
      <c r="C191" s="68" t="s">
        <v>119</v>
      </c>
      <c r="D191" s="70" t="s">
        <v>151</v>
      </c>
      <c r="E191" s="72">
        <v>65</v>
      </c>
      <c r="F191" s="73">
        <f t="shared" ref="F191:F192" si="236">E191*K191</f>
        <v>0</v>
      </c>
      <c r="G191" s="73">
        <v>59</v>
      </c>
      <c r="H191" s="73">
        <f t="shared" ref="H191:H192" si="237">G191*K191</f>
        <v>0</v>
      </c>
      <c r="I191" s="74">
        <v>55</v>
      </c>
      <c r="J191" s="4">
        <f t="shared" si="232"/>
        <v>0</v>
      </c>
      <c r="K191" s="4"/>
      <c r="L191" s="1">
        <f t="shared" si="233"/>
        <v>0</v>
      </c>
    </row>
    <row r="192" spans="1:12" ht="60" customHeight="1">
      <c r="A192" s="4"/>
      <c r="B192" s="4"/>
      <c r="C192" s="68" t="s">
        <v>136</v>
      </c>
      <c r="D192" s="70" t="s">
        <v>151</v>
      </c>
      <c r="E192" s="72">
        <v>65</v>
      </c>
      <c r="F192" s="73">
        <f t="shared" si="236"/>
        <v>0</v>
      </c>
      <c r="G192" s="73">
        <v>59</v>
      </c>
      <c r="H192" s="73">
        <f t="shared" si="237"/>
        <v>0</v>
      </c>
      <c r="I192" s="74">
        <v>55</v>
      </c>
      <c r="J192" s="4">
        <f t="shared" si="232"/>
        <v>0</v>
      </c>
      <c r="K192" s="4"/>
      <c r="L192" s="1">
        <f t="shared" si="233"/>
        <v>0</v>
      </c>
    </row>
    <row r="193" spans="1:12" s="34" customFormat="1" ht="22.5" customHeight="1">
      <c r="A193" s="35"/>
      <c r="B193" s="35"/>
      <c r="C193" s="36"/>
      <c r="D193" s="71" t="s">
        <v>241</v>
      </c>
      <c r="E193" s="35"/>
      <c r="F193" s="35"/>
      <c r="G193" s="35"/>
      <c r="H193" s="35"/>
      <c r="I193" s="35"/>
      <c r="J193" s="35"/>
      <c r="K193" s="38"/>
    </row>
    <row r="194" spans="1:12" ht="60" customHeight="1">
      <c r="A194" s="4"/>
      <c r="B194" s="4"/>
      <c r="C194" s="68" t="s">
        <v>136</v>
      </c>
      <c r="D194" s="70" t="s">
        <v>152</v>
      </c>
      <c r="E194" s="72">
        <v>65</v>
      </c>
      <c r="F194" s="73">
        <f t="shared" ref="F194:F195" si="238">E194*K194</f>
        <v>0</v>
      </c>
      <c r="G194" s="73">
        <v>59</v>
      </c>
      <c r="H194" s="73">
        <f t="shared" ref="H194:H195" si="239">G194*K194</f>
        <v>0</v>
      </c>
      <c r="I194" s="74">
        <v>55</v>
      </c>
      <c r="J194" s="4">
        <f t="shared" si="220"/>
        <v>0</v>
      </c>
      <c r="K194" s="4"/>
      <c r="L194" s="1">
        <f t="shared" si="221"/>
        <v>0</v>
      </c>
    </row>
    <row r="195" spans="1:12" ht="60" customHeight="1">
      <c r="A195" s="4"/>
      <c r="B195" s="4"/>
      <c r="C195" s="68" t="s">
        <v>87</v>
      </c>
      <c r="D195" s="70" t="s">
        <v>152</v>
      </c>
      <c r="E195" s="72">
        <v>65</v>
      </c>
      <c r="F195" s="73">
        <f t="shared" si="238"/>
        <v>0</v>
      </c>
      <c r="G195" s="73">
        <v>59</v>
      </c>
      <c r="H195" s="73">
        <f t="shared" si="239"/>
        <v>0</v>
      </c>
      <c r="I195" s="74">
        <v>55</v>
      </c>
      <c r="J195" s="4">
        <f t="shared" si="208"/>
        <v>0</v>
      </c>
      <c r="K195" s="4"/>
      <c r="L195" s="1">
        <f t="shared" si="209"/>
        <v>0</v>
      </c>
    </row>
    <row r="196" spans="1:12" s="34" customFormat="1" ht="22.5" customHeight="1">
      <c r="A196" s="85" t="s">
        <v>231</v>
      </c>
      <c r="B196" s="85"/>
      <c r="C196" s="85"/>
      <c r="D196" s="85"/>
      <c r="E196" s="85"/>
      <c r="F196" s="85"/>
      <c r="G196" s="85"/>
      <c r="H196" s="85"/>
      <c r="I196" s="85"/>
      <c r="J196" s="85"/>
      <c r="K196" s="86"/>
    </row>
    <row r="197" spans="1:12" ht="60" customHeight="1">
      <c r="A197" s="4"/>
      <c r="B197" s="4"/>
      <c r="C197" s="32" t="s">
        <v>137</v>
      </c>
      <c r="D197" s="70" t="s">
        <v>153</v>
      </c>
      <c r="E197" s="72">
        <v>65</v>
      </c>
      <c r="F197" s="73">
        <f t="shared" ref="F197:F255" si="240">E197*K197</f>
        <v>0</v>
      </c>
      <c r="G197" s="73">
        <v>59</v>
      </c>
      <c r="H197" s="73">
        <f t="shared" ref="H197:H255" si="241">G197*K197</f>
        <v>0</v>
      </c>
      <c r="I197" s="74">
        <v>55</v>
      </c>
      <c r="J197" s="4">
        <f t="shared" ref="J197" si="242">I197*K197</f>
        <v>0</v>
      </c>
      <c r="K197" s="4"/>
      <c r="L197" s="1">
        <f t="shared" ref="L197" si="243">K197*0.05</f>
        <v>0</v>
      </c>
    </row>
    <row r="198" spans="1:12" ht="60" customHeight="1">
      <c r="A198" s="4"/>
      <c r="B198" s="4"/>
      <c r="C198" s="32" t="s">
        <v>154</v>
      </c>
      <c r="D198" s="70" t="s">
        <v>155</v>
      </c>
      <c r="E198" s="72">
        <v>65</v>
      </c>
      <c r="F198" s="73">
        <f t="shared" si="240"/>
        <v>0</v>
      </c>
      <c r="G198" s="73">
        <v>59</v>
      </c>
      <c r="H198" s="73">
        <f t="shared" si="241"/>
        <v>0</v>
      </c>
      <c r="I198" s="74">
        <v>55</v>
      </c>
      <c r="J198" s="4">
        <f t="shared" ref="J198" si="244">I198*K198</f>
        <v>0</v>
      </c>
      <c r="K198" s="4"/>
      <c r="L198" s="1">
        <f t="shared" ref="L198" si="245">K198*0.05</f>
        <v>0</v>
      </c>
    </row>
    <row r="199" spans="1:12" ht="60" customHeight="1">
      <c r="A199" s="4"/>
      <c r="B199" s="4"/>
      <c r="C199" s="32" t="s">
        <v>59</v>
      </c>
      <c r="D199" s="70" t="s">
        <v>156</v>
      </c>
      <c r="E199" s="72">
        <v>65</v>
      </c>
      <c r="F199" s="73">
        <f t="shared" si="240"/>
        <v>0</v>
      </c>
      <c r="G199" s="73">
        <v>59</v>
      </c>
      <c r="H199" s="73">
        <f t="shared" si="241"/>
        <v>0</v>
      </c>
      <c r="I199" s="74">
        <v>55</v>
      </c>
      <c r="J199" s="4">
        <f t="shared" ref="J199:J200" si="246">I199*K199</f>
        <v>0</v>
      </c>
      <c r="K199" s="4"/>
      <c r="L199" s="1">
        <f t="shared" ref="L199:L200" si="247">K199*0.05</f>
        <v>0</v>
      </c>
    </row>
    <row r="200" spans="1:12" ht="60" customHeight="1">
      <c r="A200" s="4"/>
      <c r="B200" s="4"/>
      <c r="C200" s="32" t="s">
        <v>57</v>
      </c>
      <c r="D200" s="70" t="s">
        <v>198</v>
      </c>
      <c r="E200" s="72">
        <v>65</v>
      </c>
      <c r="F200" s="73">
        <f t="shared" si="240"/>
        <v>0</v>
      </c>
      <c r="G200" s="73">
        <v>59</v>
      </c>
      <c r="H200" s="73">
        <f t="shared" si="241"/>
        <v>0</v>
      </c>
      <c r="I200" s="74">
        <v>55</v>
      </c>
      <c r="J200" s="4">
        <f t="shared" si="246"/>
        <v>0</v>
      </c>
      <c r="K200" s="4"/>
      <c r="L200" s="1">
        <f t="shared" si="247"/>
        <v>0</v>
      </c>
    </row>
    <row r="201" spans="1:12" ht="60" customHeight="1">
      <c r="A201" s="4"/>
      <c r="B201" s="4"/>
      <c r="C201" s="32" t="s">
        <v>158</v>
      </c>
      <c r="D201" s="70" t="s">
        <v>157</v>
      </c>
      <c r="E201" s="72">
        <v>65</v>
      </c>
      <c r="F201" s="73">
        <f t="shared" si="240"/>
        <v>0</v>
      </c>
      <c r="G201" s="73">
        <v>59</v>
      </c>
      <c r="H201" s="73">
        <f t="shared" si="241"/>
        <v>0</v>
      </c>
      <c r="I201" s="74">
        <v>55</v>
      </c>
      <c r="J201" s="4">
        <f t="shared" ref="J201:J205" si="248">I201*K201</f>
        <v>0</v>
      </c>
      <c r="K201" s="4"/>
      <c r="L201" s="1">
        <f t="shared" ref="L201:L205" si="249">K201*0.05</f>
        <v>0</v>
      </c>
    </row>
    <row r="202" spans="1:12" ht="60" customHeight="1">
      <c r="A202" s="4"/>
      <c r="B202" s="4"/>
      <c r="C202" s="32" t="s">
        <v>159</v>
      </c>
      <c r="D202" s="70" t="s">
        <v>160</v>
      </c>
      <c r="E202" s="72">
        <v>65</v>
      </c>
      <c r="F202" s="73">
        <f t="shared" si="240"/>
        <v>0</v>
      </c>
      <c r="G202" s="73">
        <v>59</v>
      </c>
      <c r="H202" s="73">
        <f t="shared" si="241"/>
        <v>0</v>
      </c>
      <c r="I202" s="74">
        <v>55</v>
      </c>
      <c r="J202" s="4">
        <f t="shared" si="248"/>
        <v>0</v>
      </c>
      <c r="K202" s="4"/>
      <c r="L202" s="1">
        <f t="shared" si="249"/>
        <v>0</v>
      </c>
    </row>
    <row r="203" spans="1:12" ht="60" customHeight="1">
      <c r="A203" s="4"/>
      <c r="B203" s="4"/>
      <c r="C203" s="32" t="s">
        <v>161</v>
      </c>
      <c r="D203" s="70" t="s">
        <v>162</v>
      </c>
      <c r="E203" s="72">
        <v>65</v>
      </c>
      <c r="F203" s="73">
        <f t="shared" si="240"/>
        <v>0</v>
      </c>
      <c r="G203" s="73">
        <v>59</v>
      </c>
      <c r="H203" s="73">
        <f t="shared" si="241"/>
        <v>0</v>
      </c>
      <c r="I203" s="74">
        <v>55</v>
      </c>
      <c r="J203" s="4">
        <f t="shared" si="248"/>
        <v>0</v>
      </c>
      <c r="K203" s="4"/>
      <c r="L203" s="1">
        <f t="shared" si="249"/>
        <v>0</v>
      </c>
    </row>
    <row r="204" spans="1:12" ht="60" customHeight="1">
      <c r="A204" s="4"/>
      <c r="B204" s="4"/>
      <c r="C204" s="32" t="s">
        <v>121</v>
      </c>
      <c r="D204" s="70" t="s">
        <v>157</v>
      </c>
      <c r="E204" s="72">
        <v>65</v>
      </c>
      <c r="F204" s="73">
        <f t="shared" si="240"/>
        <v>0</v>
      </c>
      <c r="G204" s="73">
        <v>59</v>
      </c>
      <c r="H204" s="73">
        <f t="shared" si="241"/>
        <v>0</v>
      </c>
      <c r="I204" s="74">
        <v>55</v>
      </c>
      <c r="J204" s="4">
        <f t="shared" si="248"/>
        <v>0</v>
      </c>
      <c r="K204" s="4"/>
      <c r="L204" s="1">
        <f t="shared" si="249"/>
        <v>0</v>
      </c>
    </row>
    <row r="205" spans="1:12" ht="60" customHeight="1">
      <c r="A205" s="4"/>
      <c r="B205" s="4"/>
      <c r="C205" s="32" t="s">
        <v>122</v>
      </c>
      <c r="D205" s="70" t="s">
        <v>155</v>
      </c>
      <c r="E205" s="72">
        <v>65</v>
      </c>
      <c r="F205" s="73">
        <f t="shared" si="240"/>
        <v>0</v>
      </c>
      <c r="G205" s="73">
        <v>59</v>
      </c>
      <c r="H205" s="73">
        <f t="shared" si="241"/>
        <v>0</v>
      </c>
      <c r="I205" s="74">
        <v>55</v>
      </c>
      <c r="J205" s="4">
        <f t="shared" si="248"/>
        <v>0</v>
      </c>
      <c r="K205" s="4"/>
      <c r="L205" s="1">
        <f t="shared" si="249"/>
        <v>0</v>
      </c>
    </row>
    <row r="206" spans="1:12" ht="60" customHeight="1">
      <c r="A206" s="4"/>
      <c r="B206" s="4"/>
      <c r="C206" s="32" t="s">
        <v>163</v>
      </c>
      <c r="D206" s="70" t="s">
        <v>190</v>
      </c>
      <c r="E206" s="72">
        <v>65</v>
      </c>
      <c r="F206" s="73">
        <f t="shared" si="240"/>
        <v>0</v>
      </c>
      <c r="G206" s="73">
        <v>59</v>
      </c>
      <c r="H206" s="73">
        <f t="shared" si="241"/>
        <v>0</v>
      </c>
      <c r="I206" s="74">
        <v>55</v>
      </c>
      <c r="J206" s="4">
        <f t="shared" ref="J206" si="250">I206*K206</f>
        <v>0</v>
      </c>
      <c r="K206" s="4"/>
      <c r="L206" s="1">
        <f t="shared" ref="L206" si="251">K206*0.05</f>
        <v>0</v>
      </c>
    </row>
    <row r="207" spans="1:12" ht="60" customHeight="1">
      <c r="A207" s="4"/>
      <c r="B207" s="4"/>
      <c r="C207" s="32" t="s">
        <v>83</v>
      </c>
      <c r="D207" s="70" t="s">
        <v>164</v>
      </c>
      <c r="E207" s="72">
        <v>65</v>
      </c>
      <c r="F207" s="73">
        <f t="shared" si="240"/>
        <v>0</v>
      </c>
      <c r="G207" s="73">
        <v>59</v>
      </c>
      <c r="H207" s="73">
        <f t="shared" si="241"/>
        <v>0</v>
      </c>
      <c r="I207" s="74">
        <v>55</v>
      </c>
      <c r="J207" s="4">
        <f t="shared" ref="J207" si="252">I207*K207</f>
        <v>0</v>
      </c>
      <c r="K207" s="4"/>
      <c r="L207" s="1">
        <f t="shared" ref="L207" si="253">K207*0.05</f>
        <v>0</v>
      </c>
    </row>
    <row r="208" spans="1:12" ht="60" customHeight="1">
      <c r="A208" s="4"/>
      <c r="B208" s="4"/>
      <c r="C208" s="32" t="s">
        <v>166</v>
      </c>
      <c r="D208" s="70" t="s">
        <v>165</v>
      </c>
      <c r="E208" s="72">
        <v>65</v>
      </c>
      <c r="F208" s="73">
        <f t="shared" si="240"/>
        <v>0</v>
      </c>
      <c r="G208" s="73">
        <v>59</v>
      </c>
      <c r="H208" s="73">
        <f t="shared" si="241"/>
        <v>0</v>
      </c>
      <c r="I208" s="74">
        <v>55</v>
      </c>
      <c r="J208" s="4">
        <f t="shared" ref="J208:J210" si="254">I208*K208</f>
        <v>0</v>
      </c>
      <c r="K208" s="4"/>
      <c r="L208" s="1">
        <f t="shared" ref="L208:L210" si="255">K208*0.05</f>
        <v>0</v>
      </c>
    </row>
    <row r="209" spans="1:12" ht="60" customHeight="1">
      <c r="A209" s="4"/>
      <c r="B209" s="4"/>
      <c r="C209" s="32" t="s">
        <v>229</v>
      </c>
      <c r="D209" s="70" t="s">
        <v>168</v>
      </c>
      <c r="E209" s="72">
        <v>65</v>
      </c>
      <c r="F209" s="73">
        <f t="shared" si="240"/>
        <v>0</v>
      </c>
      <c r="G209" s="73">
        <v>59</v>
      </c>
      <c r="H209" s="73">
        <f t="shared" si="241"/>
        <v>0</v>
      </c>
      <c r="I209" s="74">
        <v>55</v>
      </c>
      <c r="J209" s="4">
        <f t="shared" si="254"/>
        <v>0</v>
      </c>
      <c r="K209" s="4"/>
      <c r="L209" s="1">
        <f t="shared" si="255"/>
        <v>0</v>
      </c>
    </row>
    <row r="210" spans="1:12" ht="60" customHeight="1">
      <c r="A210" s="4"/>
      <c r="B210" s="4"/>
      <c r="C210" s="32" t="s">
        <v>185</v>
      </c>
      <c r="D210" s="70" t="s">
        <v>186</v>
      </c>
      <c r="E210" s="72">
        <v>65</v>
      </c>
      <c r="F210" s="73">
        <f t="shared" si="240"/>
        <v>0</v>
      </c>
      <c r="G210" s="73">
        <v>59</v>
      </c>
      <c r="H210" s="73">
        <f t="shared" si="241"/>
        <v>0</v>
      </c>
      <c r="I210" s="74">
        <v>55</v>
      </c>
      <c r="J210" s="4">
        <f t="shared" si="254"/>
        <v>0</v>
      </c>
      <c r="K210" s="4"/>
      <c r="L210" s="1">
        <f t="shared" si="255"/>
        <v>0</v>
      </c>
    </row>
    <row r="211" spans="1:12" ht="60" customHeight="1">
      <c r="A211" s="4"/>
      <c r="B211" s="4"/>
      <c r="C211" s="32" t="s">
        <v>167</v>
      </c>
      <c r="D211" s="70" t="s">
        <v>157</v>
      </c>
      <c r="E211" s="72">
        <v>65</v>
      </c>
      <c r="F211" s="73">
        <f t="shared" si="240"/>
        <v>0</v>
      </c>
      <c r="G211" s="73">
        <v>59</v>
      </c>
      <c r="H211" s="73">
        <f t="shared" si="241"/>
        <v>0</v>
      </c>
      <c r="I211" s="74">
        <v>55</v>
      </c>
      <c r="J211" s="4">
        <f t="shared" ref="J211" si="256">I211*K211</f>
        <v>0</v>
      </c>
      <c r="K211" s="4"/>
      <c r="L211" s="1">
        <f t="shared" ref="L211" si="257">K211*0.05</f>
        <v>0</v>
      </c>
    </row>
    <row r="212" spans="1:12" ht="60" customHeight="1">
      <c r="A212" s="4"/>
      <c r="B212" s="4"/>
      <c r="C212" s="32" t="s">
        <v>77</v>
      </c>
      <c r="D212" s="70" t="s">
        <v>169</v>
      </c>
      <c r="E212" s="72">
        <v>65</v>
      </c>
      <c r="F212" s="73">
        <f t="shared" si="240"/>
        <v>0</v>
      </c>
      <c r="G212" s="73">
        <v>59</v>
      </c>
      <c r="H212" s="73">
        <f t="shared" si="241"/>
        <v>0</v>
      </c>
      <c r="I212" s="74">
        <v>55</v>
      </c>
      <c r="J212" s="4">
        <f t="shared" ref="J212" si="258">I212*K212</f>
        <v>0</v>
      </c>
      <c r="K212" s="4"/>
      <c r="L212" s="1">
        <f t="shared" ref="L212" si="259">K212*0.05</f>
        <v>0</v>
      </c>
    </row>
    <row r="213" spans="1:12" ht="60" customHeight="1">
      <c r="A213" s="4"/>
      <c r="B213" s="4"/>
      <c r="C213" s="32" t="s">
        <v>171</v>
      </c>
      <c r="D213" s="70" t="s">
        <v>170</v>
      </c>
      <c r="E213" s="72">
        <v>65</v>
      </c>
      <c r="F213" s="73">
        <f t="shared" si="240"/>
        <v>0</v>
      </c>
      <c r="G213" s="73">
        <v>59</v>
      </c>
      <c r="H213" s="73">
        <f t="shared" si="241"/>
        <v>0</v>
      </c>
      <c r="I213" s="74">
        <v>55</v>
      </c>
      <c r="J213" s="4">
        <f t="shared" ref="J213:J216" si="260">I213*K213</f>
        <v>0</v>
      </c>
      <c r="K213" s="4"/>
      <c r="L213" s="1">
        <f t="shared" ref="L213:L216" si="261">K213*0.05</f>
        <v>0</v>
      </c>
    </row>
    <row r="214" spans="1:12" ht="60" customHeight="1">
      <c r="A214" s="4"/>
      <c r="B214" s="4"/>
      <c r="C214" s="32" t="s">
        <v>172</v>
      </c>
      <c r="D214" s="70" t="s">
        <v>173</v>
      </c>
      <c r="E214" s="72">
        <v>65</v>
      </c>
      <c r="F214" s="73">
        <f t="shared" si="240"/>
        <v>0</v>
      </c>
      <c r="G214" s="73">
        <v>59</v>
      </c>
      <c r="H214" s="73">
        <f t="shared" si="241"/>
        <v>0</v>
      </c>
      <c r="I214" s="74">
        <v>55</v>
      </c>
      <c r="J214" s="4">
        <f t="shared" si="260"/>
        <v>0</v>
      </c>
      <c r="K214" s="4"/>
      <c r="L214" s="1">
        <f t="shared" si="261"/>
        <v>0</v>
      </c>
    </row>
    <row r="215" spans="1:12" ht="60" customHeight="1">
      <c r="A215" s="4"/>
      <c r="B215" s="4"/>
      <c r="C215" s="32" t="s">
        <v>68</v>
      </c>
      <c r="D215" s="70" t="s">
        <v>157</v>
      </c>
      <c r="E215" s="72">
        <v>65</v>
      </c>
      <c r="F215" s="73">
        <f t="shared" si="240"/>
        <v>0</v>
      </c>
      <c r="G215" s="73">
        <v>59</v>
      </c>
      <c r="H215" s="73">
        <f t="shared" si="241"/>
        <v>0</v>
      </c>
      <c r="I215" s="74">
        <v>55</v>
      </c>
      <c r="J215" s="4">
        <f t="shared" si="260"/>
        <v>0</v>
      </c>
      <c r="K215" s="4"/>
      <c r="L215" s="1">
        <f t="shared" si="261"/>
        <v>0</v>
      </c>
    </row>
    <row r="216" spans="1:12" ht="60" customHeight="1">
      <c r="A216" s="4"/>
      <c r="B216" s="4"/>
      <c r="C216" s="32" t="s">
        <v>192</v>
      </c>
      <c r="D216" s="70" t="s">
        <v>221</v>
      </c>
      <c r="E216" s="72">
        <v>65</v>
      </c>
      <c r="F216" s="73">
        <f t="shared" si="240"/>
        <v>0</v>
      </c>
      <c r="G216" s="73">
        <v>59</v>
      </c>
      <c r="H216" s="73">
        <f t="shared" si="241"/>
        <v>0</v>
      </c>
      <c r="I216" s="74">
        <v>55</v>
      </c>
      <c r="J216" s="4">
        <f t="shared" si="260"/>
        <v>0</v>
      </c>
      <c r="K216" s="4"/>
      <c r="L216" s="1">
        <f t="shared" si="261"/>
        <v>0</v>
      </c>
    </row>
    <row r="217" spans="1:12" ht="60" customHeight="1">
      <c r="A217" s="4"/>
      <c r="B217" s="4"/>
      <c r="C217" s="32" t="s">
        <v>219</v>
      </c>
      <c r="D217" s="70" t="s">
        <v>157</v>
      </c>
      <c r="E217" s="72">
        <v>65</v>
      </c>
      <c r="F217" s="73">
        <f t="shared" si="240"/>
        <v>0</v>
      </c>
      <c r="G217" s="73">
        <v>59</v>
      </c>
      <c r="H217" s="73">
        <f t="shared" si="241"/>
        <v>0</v>
      </c>
      <c r="I217" s="74">
        <v>55</v>
      </c>
      <c r="J217" s="4">
        <f t="shared" ref="J217:J220" si="262">I217*K217</f>
        <v>0</v>
      </c>
      <c r="K217" s="4"/>
      <c r="L217" s="1">
        <f t="shared" ref="L217:L220" si="263">K217*0.05</f>
        <v>0</v>
      </c>
    </row>
    <row r="218" spans="1:12" ht="60" customHeight="1">
      <c r="A218" s="4"/>
      <c r="B218" s="4"/>
      <c r="C218" s="67" t="s">
        <v>176</v>
      </c>
      <c r="D218" s="70" t="s">
        <v>177</v>
      </c>
      <c r="E218" s="72">
        <v>65</v>
      </c>
      <c r="F218" s="73">
        <f t="shared" si="240"/>
        <v>0</v>
      </c>
      <c r="G218" s="73">
        <v>59</v>
      </c>
      <c r="H218" s="73">
        <f t="shared" si="241"/>
        <v>0</v>
      </c>
      <c r="I218" s="74">
        <v>55</v>
      </c>
      <c r="J218" s="4">
        <f t="shared" si="262"/>
        <v>0</v>
      </c>
      <c r="K218" s="4"/>
      <c r="L218" s="1">
        <f t="shared" si="263"/>
        <v>0</v>
      </c>
    </row>
    <row r="219" spans="1:12" ht="60" customHeight="1">
      <c r="A219" s="4"/>
      <c r="B219" s="4"/>
      <c r="C219" s="32" t="s">
        <v>75</v>
      </c>
      <c r="D219" s="70" t="s">
        <v>221</v>
      </c>
      <c r="E219" s="72">
        <v>65</v>
      </c>
      <c r="F219" s="73">
        <f t="shared" si="240"/>
        <v>0</v>
      </c>
      <c r="G219" s="73">
        <v>59</v>
      </c>
      <c r="H219" s="73">
        <f t="shared" si="241"/>
        <v>0</v>
      </c>
      <c r="I219" s="74">
        <v>55</v>
      </c>
      <c r="J219" s="4">
        <f t="shared" si="262"/>
        <v>0</v>
      </c>
      <c r="K219" s="4"/>
      <c r="L219" s="1">
        <f t="shared" si="263"/>
        <v>0</v>
      </c>
    </row>
    <row r="220" spans="1:12" ht="60" customHeight="1">
      <c r="A220" s="4"/>
      <c r="B220" s="4"/>
      <c r="C220" s="32" t="s">
        <v>174</v>
      </c>
      <c r="D220" s="70" t="s">
        <v>175</v>
      </c>
      <c r="E220" s="72">
        <v>65</v>
      </c>
      <c r="F220" s="73">
        <f t="shared" si="240"/>
        <v>0</v>
      </c>
      <c r="G220" s="73">
        <v>59</v>
      </c>
      <c r="H220" s="73">
        <f t="shared" si="241"/>
        <v>0</v>
      </c>
      <c r="I220" s="74">
        <v>55</v>
      </c>
      <c r="J220" s="4">
        <f t="shared" si="262"/>
        <v>0</v>
      </c>
      <c r="K220" s="4"/>
      <c r="L220" s="1">
        <f t="shared" si="263"/>
        <v>0</v>
      </c>
    </row>
    <row r="221" spans="1:12" ht="60" customHeight="1">
      <c r="A221" s="4"/>
      <c r="B221" s="4"/>
      <c r="C221" s="32" t="s">
        <v>79</v>
      </c>
      <c r="D221" s="70" t="s">
        <v>216</v>
      </c>
      <c r="E221" s="72">
        <v>65</v>
      </c>
      <c r="F221" s="73">
        <f t="shared" si="240"/>
        <v>0</v>
      </c>
      <c r="G221" s="73">
        <v>59</v>
      </c>
      <c r="H221" s="73">
        <f t="shared" si="241"/>
        <v>0</v>
      </c>
      <c r="I221" s="74">
        <v>55</v>
      </c>
      <c r="J221" s="4">
        <f t="shared" ref="J221" si="264">I221*K221</f>
        <v>0</v>
      </c>
      <c r="K221" s="4"/>
      <c r="L221" s="1">
        <f t="shared" ref="L221" si="265">K221*0.05</f>
        <v>0</v>
      </c>
    </row>
    <row r="222" spans="1:12" ht="60" customHeight="1">
      <c r="A222" s="4"/>
      <c r="B222" s="4"/>
      <c r="C222" s="32" t="s">
        <v>178</v>
      </c>
      <c r="D222" s="70" t="s">
        <v>179</v>
      </c>
      <c r="E222" s="72">
        <v>65</v>
      </c>
      <c r="F222" s="73">
        <f t="shared" si="240"/>
        <v>0</v>
      </c>
      <c r="G222" s="73">
        <v>59</v>
      </c>
      <c r="H222" s="73">
        <f t="shared" si="241"/>
        <v>0</v>
      </c>
      <c r="I222" s="74">
        <v>55</v>
      </c>
      <c r="J222" s="4">
        <f t="shared" ref="J222:J223" si="266">I222*K222</f>
        <v>0</v>
      </c>
      <c r="K222" s="4"/>
      <c r="L222" s="1">
        <f t="shared" ref="L222:L223" si="267">K222*0.05</f>
        <v>0</v>
      </c>
    </row>
    <row r="223" spans="1:12" ht="60" customHeight="1">
      <c r="A223" s="4"/>
      <c r="B223" s="4"/>
      <c r="C223" s="67" t="s">
        <v>180</v>
      </c>
      <c r="D223" s="70" t="s">
        <v>181</v>
      </c>
      <c r="E223" s="72">
        <v>65</v>
      </c>
      <c r="F223" s="73">
        <f t="shared" si="240"/>
        <v>0</v>
      </c>
      <c r="G223" s="73">
        <v>59</v>
      </c>
      <c r="H223" s="73">
        <f t="shared" si="241"/>
        <v>0</v>
      </c>
      <c r="I223" s="74">
        <v>55</v>
      </c>
      <c r="J223" s="4">
        <f t="shared" si="266"/>
        <v>0</v>
      </c>
      <c r="K223" s="4"/>
      <c r="L223" s="1">
        <f t="shared" si="267"/>
        <v>0</v>
      </c>
    </row>
    <row r="224" spans="1:12" ht="60" customHeight="1">
      <c r="A224" s="4"/>
      <c r="B224" s="4"/>
      <c r="C224" s="32" t="s">
        <v>182</v>
      </c>
      <c r="D224" s="70" t="s">
        <v>183</v>
      </c>
      <c r="E224" s="72">
        <v>65</v>
      </c>
      <c r="F224" s="73">
        <f t="shared" si="240"/>
        <v>0</v>
      </c>
      <c r="G224" s="73">
        <v>59</v>
      </c>
      <c r="H224" s="73">
        <f t="shared" si="241"/>
        <v>0</v>
      </c>
      <c r="I224" s="74">
        <v>55</v>
      </c>
      <c r="J224" s="4">
        <f t="shared" ref="J224" si="268">I224*K224</f>
        <v>0</v>
      </c>
      <c r="K224" s="4"/>
      <c r="L224" s="1">
        <f t="shared" ref="L224" si="269">K224*0.05</f>
        <v>0</v>
      </c>
    </row>
    <row r="225" spans="1:12" ht="60" customHeight="1">
      <c r="A225" s="4"/>
      <c r="B225" s="4"/>
      <c r="C225" s="32" t="s">
        <v>184</v>
      </c>
      <c r="D225" s="70" t="s">
        <v>242</v>
      </c>
      <c r="E225" s="72">
        <v>65</v>
      </c>
      <c r="F225" s="73">
        <f t="shared" si="240"/>
        <v>0</v>
      </c>
      <c r="G225" s="73">
        <v>59</v>
      </c>
      <c r="H225" s="73">
        <f t="shared" si="241"/>
        <v>0</v>
      </c>
      <c r="I225" s="74">
        <v>55</v>
      </c>
      <c r="J225" s="4">
        <f t="shared" ref="J225:J229" si="270">I225*K225</f>
        <v>0</v>
      </c>
      <c r="K225" s="4"/>
      <c r="L225" s="1">
        <f t="shared" ref="L225:L229" si="271">K225*0.05</f>
        <v>0</v>
      </c>
    </row>
    <row r="226" spans="1:12" ht="60" customHeight="1">
      <c r="A226" s="4"/>
      <c r="B226" s="4"/>
      <c r="C226" s="32" t="s">
        <v>187</v>
      </c>
      <c r="D226" s="70" t="s">
        <v>220</v>
      </c>
      <c r="E226" s="72">
        <v>65</v>
      </c>
      <c r="F226" s="73">
        <f t="shared" si="240"/>
        <v>0</v>
      </c>
      <c r="G226" s="73">
        <v>59</v>
      </c>
      <c r="H226" s="73">
        <f t="shared" si="241"/>
        <v>0</v>
      </c>
      <c r="I226" s="74">
        <v>55</v>
      </c>
      <c r="J226" s="4">
        <f t="shared" si="270"/>
        <v>0</v>
      </c>
      <c r="K226" s="4"/>
      <c r="L226" s="1">
        <f t="shared" si="271"/>
        <v>0</v>
      </c>
    </row>
    <row r="227" spans="1:12" ht="60" customHeight="1">
      <c r="A227" s="4"/>
      <c r="B227" s="4"/>
      <c r="C227" s="32" t="s">
        <v>209</v>
      </c>
      <c r="D227" s="70" t="s">
        <v>208</v>
      </c>
      <c r="E227" s="72">
        <v>65</v>
      </c>
      <c r="F227" s="73">
        <f t="shared" si="240"/>
        <v>0</v>
      </c>
      <c r="G227" s="73">
        <v>59</v>
      </c>
      <c r="H227" s="73">
        <f t="shared" si="241"/>
        <v>0</v>
      </c>
      <c r="I227" s="74">
        <v>55</v>
      </c>
      <c r="J227" s="4">
        <f t="shared" si="270"/>
        <v>0</v>
      </c>
      <c r="K227" s="4"/>
      <c r="L227" s="1">
        <f t="shared" si="271"/>
        <v>0</v>
      </c>
    </row>
    <row r="228" spans="1:12" ht="60" customHeight="1">
      <c r="A228" s="4"/>
      <c r="B228" s="4"/>
      <c r="C228" s="32" t="s">
        <v>210</v>
      </c>
      <c r="D228" s="70" t="s">
        <v>208</v>
      </c>
      <c r="E228" s="72">
        <v>65</v>
      </c>
      <c r="F228" s="73">
        <f t="shared" si="240"/>
        <v>0</v>
      </c>
      <c r="G228" s="73">
        <v>59</v>
      </c>
      <c r="H228" s="73">
        <f t="shared" si="241"/>
        <v>0</v>
      </c>
      <c r="I228" s="74">
        <v>55</v>
      </c>
      <c r="J228" s="4">
        <f t="shared" ref="J228" si="272">I228*K228</f>
        <v>0</v>
      </c>
      <c r="K228" s="4"/>
      <c r="L228" s="1">
        <f t="shared" ref="L228" si="273">K228*0.05</f>
        <v>0</v>
      </c>
    </row>
    <row r="229" spans="1:12" ht="60" customHeight="1">
      <c r="A229" s="4"/>
      <c r="B229" s="4"/>
      <c r="C229" s="32" t="s">
        <v>71</v>
      </c>
      <c r="D229" s="70" t="s">
        <v>188</v>
      </c>
      <c r="E229" s="72">
        <v>65</v>
      </c>
      <c r="F229" s="73">
        <f t="shared" si="240"/>
        <v>0</v>
      </c>
      <c r="G229" s="73">
        <v>59</v>
      </c>
      <c r="H229" s="73">
        <f t="shared" si="241"/>
        <v>0</v>
      </c>
      <c r="I229" s="74">
        <v>55</v>
      </c>
      <c r="J229" s="4">
        <f t="shared" si="270"/>
        <v>0</v>
      </c>
      <c r="K229" s="4"/>
      <c r="L229" s="1">
        <f t="shared" si="271"/>
        <v>0</v>
      </c>
    </row>
    <row r="230" spans="1:12" ht="60" customHeight="1">
      <c r="A230" s="4"/>
      <c r="B230" s="4"/>
      <c r="C230" s="32" t="s">
        <v>189</v>
      </c>
      <c r="D230" s="70" t="s">
        <v>186</v>
      </c>
      <c r="E230" s="72">
        <v>65</v>
      </c>
      <c r="F230" s="73">
        <f t="shared" si="240"/>
        <v>0</v>
      </c>
      <c r="G230" s="73">
        <v>59</v>
      </c>
      <c r="H230" s="73">
        <f t="shared" si="241"/>
        <v>0</v>
      </c>
      <c r="I230" s="74">
        <v>55</v>
      </c>
      <c r="J230" s="4">
        <f t="shared" ref="J230:J231" si="274">I230*K230</f>
        <v>0</v>
      </c>
      <c r="K230" s="4"/>
      <c r="L230" s="1">
        <f t="shared" ref="L230:L231" si="275">K230*0.05</f>
        <v>0</v>
      </c>
    </row>
    <row r="231" spans="1:12" ht="60" customHeight="1">
      <c r="A231" s="4"/>
      <c r="B231" s="4"/>
      <c r="C231" s="32" t="s">
        <v>53</v>
      </c>
      <c r="D231" s="70" t="s">
        <v>191</v>
      </c>
      <c r="E231" s="72">
        <v>65</v>
      </c>
      <c r="F231" s="73">
        <f t="shared" si="240"/>
        <v>0</v>
      </c>
      <c r="G231" s="73">
        <v>59</v>
      </c>
      <c r="H231" s="73">
        <f t="shared" si="241"/>
        <v>0</v>
      </c>
      <c r="I231" s="74">
        <v>55</v>
      </c>
      <c r="J231" s="4">
        <f t="shared" si="274"/>
        <v>0</v>
      </c>
      <c r="K231" s="4"/>
      <c r="L231" s="1">
        <f t="shared" si="275"/>
        <v>0</v>
      </c>
    </row>
    <row r="232" spans="1:12" ht="60" customHeight="1">
      <c r="A232" s="4"/>
      <c r="B232" s="4"/>
      <c r="C232" s="32" t="s">
        <v>40</v>
      </c>
      <c r="D232" s="70" t="s">
        <v>220</v>
      </c>
      <c r="E232" s="72">
        <v>65</v>
      </c>
      <c r="F232" s="73">
        <f t="shared" si="240"/>
        <v>0</v>
      </c>
      <c r="G232" s="73">
        <v>59</v>
      </c>
      <c r="H232" s="73">
        <f t="shared" si="241"/>
        <v>0</v>
      </c>
      <c r="I232" s="74">
        <v>55</v>
      </c>
      <c r="J232" s="4">
        <f t="shared" ref="J232:J233" si="276">I232*K232</f>
        <v>0</v>
      </c>
      <c r="K232" s="4"/>
      <c r="L232" s="1">
        <f t="shared" ref="L232:L233" si="277">K232*0.05</f>
        <v>0</v>
      </c>
    </row>
    <row r="233" spans="1:12" ht="60" customHeight="1">
      <c r="A233" s="4"/>
      <c r="B233" s="4"/>
      <c r="C233" s="32" t="s">
        <v>79</v>
      </c>
      <c r="D233" s="70" t="s">
        <v>228</v>
      </c>
      <c r="E233" s="72">
        <v>65</v>
      </c>
      <c r="F233" s="73">
        <f t="shared" si="240"/>
        <v>0</v>
      </c>
      <c r="G233" s="73">
        <v>59</v>
      </c>
      <c r="H233" s="73">
        <f t="shared" si="241"/>
        <v>0</v>
      </c>
      <c r="I233" s="74">
        <v>55</v>
      </c>
      <c r="J233" s="4">
        <f t="shared" si="276"/>
        <v>0</v>
      </c>
      <c r="K233" s="4"/>
      <c r="L233" s="1">
        <f t="shared" si="277"/>
        <v>0</v>
      </c>
    </row>
    <row r="234" spans="1:12" ht="60" customHeight="1">
      <c r="A234" s="4"/>
      <c r="B234" s="4"/>
      <c r="C234" s="32" t="s">
        <v>192</v>
      </c>
      <c r="D234" s="70" t="s">
        <v>193</v>
      </c>
      <c r="E234" s="72">
        <v>65</v>
      </c>
      <c r="F234" s="73">
        <f t="shared" si="240"/>
        <v>0</v>
      </c>
      <c r="G234" s="73">
        <v>59</v>
      </c>
      <c r="H234" s="73">
        <f t="shared" si="241"/>
        <v>0</v>
      </c>
      <c r="I234" s="74">
        <v>55</v>
      </c>
      <c r="J234" s="4">
        <f t="shared" ref="J234:J239" si="278">I234*K234</f>
        <v>0</v>
      </c>
      <c r="K234" s="4"/>
      <c r="L234" s="1">
        <f t="shared" ref="L234:L239" si="279">K234*0.05</f>
        <v>0</v>
      </c>
    </row>
    <row r="235" spans="1:12" ht="60" customHeight="1">
      <c r="A235" s="4"/>
      <c r="B235" s="4"/>
      <c r="C235" s="67" t="s">
        <v>68</v>
      </c>
      <c r="D235" s="70" t="s">
        <v>211</v>
      </c>
      <c r="E235" s="72">
        <v>65</v>
      </c>
      <c r="F235" s="73">
        <f t="shared" si="240"/>
        <v>0</v>
      </c>
      <c r="G235" s="73">
        <v>59</v>
      </c>
      <c r="H235" s="73">
        <f t="shared" si="241"/>
        <v>0</v>
      </c>
      <c r="I235" s="74">
        <v>55</v>
      </c>
      <c r="J235" s="4">
        <f t="shared" ref="J235" si="280">I235*K235</f>
        <v>0</v>
      </c>
      <c r="K235" s="4"/>
      <c r="L235" s="1">
        <f t="shared" ref="L235" si="281">K235*0.05</f>
        <v>0</v>
      </c>
    </row>
    <row r="236" spans="1:12" ht="60" customHeight="1">
      <c r="A236" s="4"/>
      <c r="B236" s="4"/>
      <c r="C236" s="67" t="s">
        <v>84</v>
      </c>
      <c r="D236" s="70" t="s">
        <v>194</v>
      </c>
      <c r="E236" s="72">
        <v>65</v>
      </c>
      <c r="F236" s="73">
        <f t="shared" si="240"/>
        <v>0</v>
      </c>
      <c r="G236" s="73">
        <v>59</v>
      </c>
      <c r="H236" s="73">
        <f t="shared" si="241"/>
        <v>0</v>
      </c>
      <c r="I236" s="74">
        <v>55</v>
      </c>
      <c r="J236" s="4">
        <f t="shared" si="278"/>
        <v>0</v>
      </c>
      <c r="K236" s="4"/>
      <c r="L236" s="1">
        <f t="shared" si="279"/>
        <v>0</v>
      </c>
    </row>
    <row r="237" spans="1:12" ht="60" customHeight="1">
      <c r="A237" s="4"/>
      <c r="B237" s="4"/>
      <c r="C237" s="67" t="s">
        <v>85</v>
      </c>
      <c r="D237" s="70" t="s">
        <v>186</v>
      </c>
      <c r="E237" s="72">
        <v>65</v>
      </c>
      <c r="F237" s="73">
        <f t="shared" si="240"/>
        <v>0</v>
      </c>
      <c r="G237" s="73">
        <v>59</v>
      </c>
      <c r="H237" s="73">
        <f t="shared" si="241"/>
        <v>0</v>
      </c>
      <c r="I237" s="74">
        <v>55</v>
      </c>
      <c r="J237" s="4">
        <f t="shared" ref="J237" si="282">I237*K237</f>
        <v>0</v>
      </c>
      <c r="K237" s="4"/>
      <c r="L237" s="1">
        <f t="shared" ref="L237" si="283">K237*0.05</f>
        <v>0</v>
      </c>
    </row>
    <row r="238" spans="1:12" ht="60" customHeight="1">
      <c r="A238" s="4"/>
      <c r="B238" s="4"/>
      <c r="C238" s="32" t="s">
        <v>195</v>
      </c>
      <c r="D238" s="70" t="s">
        <v>196</v>
      </c>
      <c r="E238" s="72">
        <v>65</v>
      </c>
      <c r="F238" s="73">
        <f t="shared" si="240"/>
        <v>0</v>
      </c>
      <c r="G238" s="73">
        <v>59</v>
      </c>
      <c r="H238" s="73">
        <f t="shared" si="241"/>
        <v>0</v>
      </c>
      <c r="I238" s="74">
        <v>55</v>
      </c>
      <c r="J238" s="4">
        <f t="shared" ref="J238" si="284">I238*K238</f>
        <v>0</v>
      </c>
      <c r="K238" s="4"/>
      <c r="L238" s="1">
        <f t="shared" ref="L238" si="285">K238*0.05</f>
        <v>0</v>
      </c>
    </row>
    <row r="239" spans="1:12" ht="60" customHeight="1">
      <c r="A239" s="4"/>
      <c r="B239" s="4"/>
      <c r="C239" s="32" t="s">
        <v>200</v>
      </c>
      <c r="D239" s="70" t="s">
        <v>201</v>
      </c>
      <c r="E239" s="72">
        <v>65</v>
      </c>
      <c r="F239" s="73">
        <f t="shared" si="240"/>
        <v>0</v>
      </c>
      <c r="G239" s="73">
        <v>59</v>
      </c>
      <c r="H239" s="73">
        <f t="shared" si="241"/>
        <v>0</v>
      </c>
      <c r="I239" s="74">
        <v>55</v>
      </c>
      <c r="J239" s="4">
        <f t="shared" si="278"/>
        <v>0</v>
      </c>
      <c r="K239" s="4"/>
      <c r="L239" s="1">
        <f t="shared" si="279"/>
        <v>0</v>
      </c>
    </row>
    <row r="240" spans="1:12" ht="60" customHeight="1">
      <c r="A240" s="4"/>
      <c r="B240" s="4"/>
      <c r="C240" s="32" t="s">
        <v>57</v>
      </c>
      <c r="D240" s="70" t="s">
        <v>197</v>
      </c>
      <c r="E240" s="72">
        <v>65</v>
      </c>
      <c r="F240" s="73">
        <f t="shared" si="240"/>
        <v>0</v>
      </c>
      <c r="G240" s="73">
        <v>59</v>
      </c>
      <c r="H240" s="73">
        <f t="shared" si="241"/>
        <v>0</v>
      </c>
      <c r="I240" s="74">
        <v>55</v>
      </c>
      <c r="J240" s="4">
        <f t="shared" ref="J240:J243" si="286">I240*K240</f>
        <v>0</v>
      </c>
      <c r="K240" s="4"/>
      <c r="L240" s="1">
        <f t="shared" ref="L240:L243" si="287">K240*0.05</f>
        <v>0</v>
      </c>
    </row>
    <row r="241" spans="1:12" ht="60" customHeight="1">
      <c r="A241" s="4"/>
      <c r="B241" s="4"/>
      <c r="C241" s="32" t="s">
        <v>82</v>
      </c>
      <c r="D241" s="70" t="s">
        <v>199</v>
      </c>
      <c r="E241" s="72">
        <v>65</v>
      </c>
      <c r="F241" s="73">
        <f t="shared" si="240"/>
        <v>0</v>
      </c>
      <c r="G241" s="73">
        <v>59</v>
      </c>
      <c r="H241" s="73">
        <f t="shared" si="241"/>
        <v>0</v>
      </c>
      <c r="I241" s="74">
        <v>55</v>
      </c>
      <c r="J241" s="4">
        <f t="shared" si="286"/>
        <v>0</v>
      </c>
      <c r="K241" s="4"/>
      <c r="L241" s="1">
        <f t="shared" si="287"/>
        <v>0</v>
      </c>
    </row>
    <row r="242" spans="1:12" ht="60" customHeight="1">
      <c r="A242" s="4"/>
      <c r="B242" s="4"/>
      <c r="C242" s="32" t="s">
        <v>229</v>
      </c>
      <c r="D242" s="70" t="s">
        <v>207</v>
      </c>
      <c r="E242" s="72">
        <v>65</v>
      </c>
      <c r="F242" s="73">
        <f t="shared" si="240"/>
        <v>0</v>
      </c>
      <c r="G242" s="73">
        <v>59</v>
      </c>
      <c r="H242" s="73">
        <f t="shared" si="241"/>
        <v>0</v>
      </c>
      <c r="I242" s="74">
        <v>55</v>
      </c>
      <c r="J242" s="4">
        <f t="shared" ref="J242" si="288">I242*K242</f>
        <v>0</v>
      </c>
      <c r="K242" s="4"/>
      <c r="L242" s="1">
        <f t="shared" ref="L242" si="289">K242*0.05</f>
        <v>0</v>
      </c>
    </row>
    <row r="243" spans="1:12" ht="60" customHeight="1">
      <c r="A243" s="4"/>
      <c r="B243" s="4"/>
      <c r="C243" s="32" t="s">
        <v>85</v>
      </c>
      <c r="D243" s="70" t="s">
        <v>207</v>
      </c>
      <c r="E243" s="72">
        <v>65</v>
      </c>
      <c r="F243" s="73">
        <f t="shared" si="240"/>
        <v>0</v>
      </c>
      <c r="G243" s="73">
        <v>59</v>
      </c>
      <c r="H243" s="73">
        <f t="shared" si="241"/>
        <v>0</v>
      </c>
      <c r="I243" s="74">
        <v>55</v>
      </c>
      <c r="J243" s="4">
        <f t="shared" si="286"/>
        <v>0</v>
      </c>
      <c r="K243" s="4"/>
      <c r="L243" s="1">
        <f t="shared" si="287"/>
        <v>0</v>
      </c>
    </row>
    <row r="244" spans="1:12" ht="60" customHeight="1">
      <c r="A244" s="4"/>
      <c r="B244" s="4"/>
      <c r="C244" s="32" t="s">
        <v>202</v>
      </c>
      <c r="D244" s="70" t="s">
        <v>203</v>
      </c>
      <c r="E244" s="72">
        <v>65</v>
      </c>
      <c r="F244" s="73">
        <f t="shared" si="240"/>
        <v>0</v>
      </c>
      <c r="G244" s="73">
        <v>59</v>
      </c>
      <c r="H244" s="73">
        <f t="shared" si="241"/>
        <v>0</v>
      </c>
      <c r="I244" s="74">
        <v>55</v>
      </c>
      <c r="J244" s="4">
        <f t="shared" ref="J244:J246" si="290">I244*K244</f>
        <v>0</v>
      </c>
      <c r="K244" s="4"/>
      <c r="L244" s="1">
        <f t="shared" ref="L244:L246" si="291">K244*0.05</f>
        <v>0</v>
      </c>
    </row>
    <row r="245" spans="1:12" ht="60" customHeight="1">
      <c r="A245" s="4"/>
      <c r="B245" s="4"/>
      <c r="C245" s="32" t="s">
        <v>204</v>
      </c>
      <c r="D245" s="70" t="s">
        <v>199</v>
      </c>
      <c r="E245" s="72">
        <v>65</v>
      </c>
      <c r="F245" s="73">
        <f t="shared" si="240"/>
        <v>0</v>
      </c>
      <c r="G245" s="73">
        <v>59</v>
      </c>
      <c r="H245" s="73">
        <f t="shared" si="241"/>
        <v>0</v>
      </c>
      <c r="I245" s="74">
        <v>55</v>
      </c>
      <c r="J245" s="4">
        <f t="shared" si="290"/>
        <v>0</v>
      </c>
      <c r="K245" s="4"/>
      <c r="L245" s="1">
        <f t="shared" si="291"/>
        <v>0</v>
      </c>
    </row>
    <row r="246" spans="1:12" ht="60" customHeight="1">
      <c r="A246" s="4"/>
      <c r="B246" s="4"/>
      <c r="C246" s="32" t="s">
        <v>192</v>
      </c>
      <c r="D246" s="70" t="s">
        <v>222</v>
      </c>
      <c r="E246" s="72">
        <v>65</v>
      </c>
      <c r="F246" s="73">
        <f t="shared" si="240"/>
        <v>0</v>
      </c>
      <c r="G246" s="73">
        <v>59</v>
      </c>
      <c r="H246" s="73">
        <f t="shared" si="241"/>
        <v>0</v>
      </c>
      <c r="I246" s="74">
        <v>55</v>
      </c>
      <c r="J246" s="4">
        <f t="shared" si="290"/>
        <v>0</v>
      </c>
      <c r="K246" s="4"/>
      <c r="L246" s="1">
        <f t="shared" si="291"/>
        <v>0</v>
      </c>
    </row>
    <row r="247" spans="1:12" ht="60" customHeight="1">
      <c r="A247" s="4"/>
      <c r="B247" s="4"/>
      <c r="C247" s="32" t="s">
        <v>205</v>
      </c>
      <c r="D247" s="70" t="s">
        <v>206</v>
      </c>
      <c r="E247" s="72">
        <v>65</v>
      </c>
      <c r="F247" s="73">
        <f t="shared" si="240"/>
        <v>0</v>
      </c>
      <c r="G247" s="73">
        <v>59</v>
      </c>
      <c r="H247" s="73">
        <f t="shared" si="241"/>
        <v>0</v>
      </c>
      <c r="I247" s="74">
        <v>55</v>
      </c>
      <c r="J247" s="4">
        <f t="shared" ref="J247:J254" si="292">I247*K247</f>
        <v>0</v>
      </c>
      <c r="K247" s="4"/>
      <c r="L247" s="1">
        <f t="shared" ref="L247:L254" si="293">K247*0.05</f>
        <v>0</v>
      </c>
    </row>
    <row r="248" spans="1:12" ht="60" customHeight="1">
      <c r="A248" s="4"/>
      <c r="B248" s="4"/>
      <c r="C248" s="32" t="s">
        <v>212</v>
      </c>
      <c r="D248" s="70" t="s">
        <v>213</v>
      </c>
      <c r="E248" s="72">
        <v>65</v>
      </c>
      <c r="F248" s="73">
        <f t="shared" si="240"/>
        <v>0</v>
      </c>
      <c r="G248" s="73">
        <v>59</v>
      </c>
      <c r="H248" s="73">
        <f t="shared" si="241"/>
        <v>0</v>
      </c>
      <c r="I248" s="74">
        <v>55</v>
      </c>
      <c r="J248" s="4">
        <f t="shared" si="292"/>
        <v>0</v>
      </c>
      <c r="K248" s="4"/>
      <c r="L248" s="1">
        <f t="shared" si="293"/>
        <v>0</v>
      </c>
    </row>
    <row r="249" spans="1:12" ht="60" customHeight="1">
      <c r="A249" s="4"/>
      <c r="B249" s="4"/>
      <c r="C249" s="32" t="s">
        <v>223</v>
      </c>
      <c r="D249" s="70" t="s">
        <v>224</v>
      </c>
      <c r="E249" s="72">
        <v>65</v>
      </c>
      <c r="F249" s="73">
        <f t="shared" si="240"/>
        <v>0</v>
      </c>
      <c r="G249" s="73">
        <v>59</v>
      </c>
      <c r="H249" s="73">
        <f t="shared" si="241"/>
        <v>0</v>
      </c>
      <c r="I249" s="74">
        <v>55</v>
      </c>
      <c r="J249" s="4">
        <f t="shared" si="292"/>
        <v>0</v>
      </c>
      <c r="K249" s="4"/>
      <c r="L249" s="1">
        <f t="shared" si="293"/>
        <v>0</v>
      </c>
    </row>
    <row r="250" spans="1:12" ht="60" customHeight="1">
      <c r="A250" s="4"/>
      <c r="B250" s="4"/>
      <c r="C250" s="32" t="s">
        <v>17</v>
      </c>
      <c r="D250" s="70" t="s">
        <v>224</v>
      </c>
      <c r="E250" s="72">
        <v>65</v>
      </c>
      <c r="F250" s="73">
        <f t="shared" si="240"/>
        <v>0</v>
      </c>
      <c r="G250" s="73">
        <v>59</v>
      </c>
      <c r="H250" s="73">
        <f t="shared" si="241"/>
        <v>0</v>
      </c>
      <c r="I250" s="74">
        <v>55</v>
      </c>
      <c r="J250" s="4">
        <f t="shared" ref="J250:J252" si="294">I250*K250</f>
        <v>0</v>
      </c>
      <c r="K250" s="4"/>
      <c r="L250" s="1">
        <f t="shared" ref="L250:L252" si="295">K250*0.05</f>
        <v>0</v>
      </c>
    </row>
    <row r="251" spans="1:12" ht="60" customHeight="1">
      <c r="A251" s="4"/>
      <c r="B251" s="4"/>
      <c r="C251" s="32" t="s">
        <v>214</v>
      </c>
      <c r="D251" s="70" t="s">
        <v>215</v>
      </c>
      <c r="E251" s="72">
        <v>65</v>
      </c>
      <c r="F251" s="73">
        <f t="shared" si="240"/>
        <v>0</v>
      </c>
      <c r="G251" s="73">
        <v>59</v>
      </c>
      <c r="H251" s="73">
        <f t="shared" si="241"/>
        <v>0</v>
      </c>
      <c r="I251" s="74">
        <v>55</v>
      </c>
      <c r="J251" s="4">
        <f t="shared" si="294"/>
        <v>0</v>
      </c>
      <c r="K251" s="4"/>
      <c r="L251" s="1">
        <f t="shared" si="295"/>
        <v>0</v>
      </c>
    </row>
    <row r="252" spans="1:12" ht="60" customHeight="1">
      <c r="A252" s="4"/>
      <c r="B252" s="4"/>
      <c r="C252" s="32" t="s">
        <v>230</v>
      </c>
      <c r="D252" s="70" t="s">
        <v>215</v>
      </c>
      <c r="E252" s="72">
        <v>65</v>
      </c>
      <c r="F252" s="73">
        <f t="shared" si="240"/>
        <v>0</v>
      </c>
      <c r="G252" s="73">
        <v>59</v>
      </c>
      <c r="H252" s="73">
        <f t="shared" si="241"/>
        <v>0</v>
      </c>
      <c r="I252" s="74">
        <v>55</v>
      </c>
      <c r="J252" s="4">
        <f t="shared" si="294"/>
        <v>0</v>
      </c>
      <c r="K252" s="4"/>
      <c r="L252" s="1">
        <f t="shared" si="295"/>
        <v>0</v>
      </c>
    </row>
    <row r="253" spans="1:12" ht="60" customHeight="1">
      <c r="A253" s="4"/>
      <c r="B253" s="4"/>
      <c r="C253" s="32" t="s">
        <v>101</v>
      </c>
      <c r="D253" s="70" t="s">
        <v>225</v>
      </c>
      <c r="E253" s="72">
        <v>65</v>
      </c>
      <c r="F253" s="73">
        <f t="shared" si="240"/>
        <v>0</v>
      </c>
      <c r="G253" s="73">
        <v>59</v>
      </c>
      <c r="H253" s="73">
        <f t="shared" si="241"/>
        <v>0</v>
      </c>
      <c r="I253" s="74">
        <v>55</v>
      </c>
      <c r="J253" s="4">
        <f t="shared" si="292"/>
        <v>0</v>
      </c>
      <c r="K253" s="4"/>
      <c r="L253" s="1">
        <f t="shared" si="293"/>
        <v>0</v>
      </c>
    </row>
    <row r="254" spans="1:12" ht="60" customHeight="1">
      <c r="A254" s="4"/>
      <c r="B254" s="4"/>
      <c r="C254" s="32" t="s">
        <v>217</v>
      </c>
      <c r="D254" s="70" t="s">
        <v>218</v>
      </c>
      <c r="E254" s="72">
        <v>65</v>
      </c>
      <c r="F254" s="73">
        <f t="shared" si="240"/>
        <v>0</v>
      </c>
      <c r="G254" s="73">
        <v>59</v>
      </c>
      <c r="H254" s="73">
        <f t="shared" si="241"/>
        <v>0</v>
      </c>
      <c r="I254" s="74">
        <v>55</v>
      </c>
      <c r="J254" s="4">
        <f t="shared" si="292"/>
        <v>0</v>
      </c>
      <c r="K254" s="4"/>
      <c r="L254" s="1">
        <f t="shared" si="293"/>
        <v>0</v>
      </c>
    </row>
    <row r="255" spans="1:12" ht="60" customHeight="1">
      <c r="A255" s="4"/>
      <c r="B255" s="4"/>
      <c r="C255" s="32" t="s">
        <v>226</v>
      </c>
      <c r="D255" s="70" t="s">
        <v>227</v>
      </c>
      <c r="E255" s="72">
        <v>65</v>
      </c>
      <c r="F255" s="73">
        <f t="shared" si="240"/>
        <v>0</v>
      </c>
      <c r="G255" s="73">
        <v>59</v>
      </c>
      <c r="H255" s="73">
        <f t="shared" si="241"/>
        <v>0</v>
      </c>
      <c r="I255" s="74">
        <v>55</v>
      </c>
      <c r="J255" s="4">
        <f t="shared" ref="J255" si="296">I255*K255</f>
        <v>0</v>
      </c>
      <c r="K255" s="4"/>
      <c r="L255" s="1">
        <f t="shared" ref="L255" si="297">K255*0.05</f>
        <v>0</v>
      </c>
    </row>
    <row r="256" spans="1:12" ht="13.5" customHeight="1">
      <c r="A256" s="59"/>
      <c r="B256" s="59"/>
      <c r="C256" s="60"/>
      <c r="D256" s="56"/>
      <c r="E256" s="61"/>
      <c r="F256" s="61"/>
      <c r="G256" s="61"/>
      <c r="H256" s="61"/>
      <c r="I256" s="61"/>
      <c r="J256" s="59"/>
      <c r="K256" s="59"/>
      <c r="L256" s="27"/>
    </row>
    <row r="257" spans="1:11" ht="20.25" customHeight="1">
      <c r="A257" s="75" t="s">
        <v>33</v>
      </c>
      <c r="B257" s="75"/>
      <c r="C257" s="75"/>
      <c r="D257" s="75"/>
      <c r="E257" s="75"/>
      <c r="F257" s="75"/>
      <c r="G257" s="75"/>
      <c r="H257" s="75"/>
      <c r="I257" s="75"/>
      <c r="J257" s="75"/>
      <c r="K257" s="76"/>
    </row>
    <row r="258" spans="1:11" ht="15" customHeight="1"/>
  </sheetData>
  <mergeCells count="14">
    <mergeCell ref="A257:K257"/>
    <mergeCell ref="M8:M9"/>
    <mergeCell ref="C9:D9"/>
    <mergeCell ref="I1:K3"/>
    <mergeCell ref="D1:G3"/>
    <mergeCell ref="A4:C4"/>
    <mergeCell ref="D4:K4"/>
    <mergeCell ref="A5:C5"/>
    <mergeCell ref="D5:K5"/>
    <mergeCell ref="A6:C6"/>
    <mergeCell ref="D6:K6"/>
    <mergeCell ref="K8:K9"/>
    <mergeCell ref="E8:I8"/>
    <mergeCell ref="A196:K196"/>
  </mergeCells>
  <hyperlinks>
    <hyperlink ref="A257:K257" location="Лист1!A11" display=" в начало"/>
  </hyperlinks>
  <pageMargins left="0.7" right="0.7" top="0.75" bottom="0.75" header="0.3" footer="0.3"/>
  <pageSetup paperSize="9" orientation="portrait" r:id="rId1"/>
  <ignoredErrors>
    <ignoredError sqref="C14:K14 E139:K139 J126:K126 J125:K125 C126:D126 C125:D125 C127:K127 J89:K89 J72:K72 J71:K71 J66:K66 H89 F89 C89:D89 C71:D71 J132:K132 J96:K96 J95:K95 J73:K73 C95:D95 C73:D73 C74:K74 J135:K135 J123:K123 J121:K121 J93:K93 J91:K91 J90:K90 J85:K85 J78:K78 J75:K75 J70:K70 J69:K69 J68:K68 J67:K67 J65:K65 J64:K64 J38:K38 J37:K37 J27:K27 C135:D135 C123:D123 C121:D121 C90:D90 C75:D75 C69:D69 C68:D68 C67:D67 C65:D65 C64:D64 C37:D37 C38:D38 J130:K130 J102:K102 C102:D102 J54:K55 C54:D55 J32:K32 C85:D85 C99:K99 C132:D132 C130:D130 J92:K92 C36:K36 C88:K88 C62:K63 C93:D93 D78 C91:D91 C124:K124 C134:K134 C139 C120:K120 C70:D70 C66:D66 C72:D72 J29:K29 C29 C53:K53 D22 J22:K22 E26:K26 E28:K28 C28 C32:D32 C96:D96 D92 D27 C26 A21:D21 A31:D31 A26:B26 D26 A27:C27 A94:D94 A92:C92 A97:K97 A96:B96 A34:K35 A32:B32 E32:I32 A28:B28 D28 A25:D25 A22:C22 I22 A57:K57 A53:B53 A29:B29 D29 A73:B73 A72:B72 A69:B69 A66:B66 A71:B71 A70:B70 A122:D122 A120:B120 A142:D145 A139:B139 A136:K136 A134:B134 A126:B126 A124:B124 A91:B91 A81:D81 A78:C78 E78 A93:B93 A65:B65 A62:B63 A89:B89 A88:B88 A37:B37 A36:B36 A131:D131 A130:B130 A133:D133 A132:B132 A100:D100 A99:B99 A86:D87 A85:B85 A54:B55 A103:K103 A102:B102 A39:K39 A38:B38 A64:B64 A67:B67 A68:B68 A76:D77 A75:B75 A90:B90 A121:B121 A123:B123 A135:B135 A74:B74 A95:B95 E89 G89 I89 A128:D128 A127:B127 A125:B125 A150:D150 A146:C146 E146:K146 A152:D155 A151:C151 E151:K151 A157:D163 A156:C156 E156:K156 A165:D168 A164:C164 E164:K164 A170:D182 A169:C169 E169:K169 A184:D186 A183:C183 E183:K183 A188:D189 A187:C187 E187:K187 A191:D192 A190:C190 E190:K190 A196:K196 A193:C193 E193:K193 A226:D255 A225:C225 J225:K225 A15:D15 J15:K15 A16:D16 J16:K16 A17:D17 J17:K17 A18:D18 J18:K18 A19:D19 J19:K19 A20:D20 J20:K20 J21:K21 A23:D24 J23:K24 J25:K25 A42:K42 A40:D41 J40:K41 A56:D56 J56:K56 A59:K60 A58:D58 J58:K58 A61:D61 J61:K61 A79:D79 J79:K79 J76:K77 A80:D80 J80:K80 A82:D84 J82:K84 J94:K94 A98:D98 J98:K98 A101:D101 J101:K101 A113:K116 A104:D112 J104:K112 A118:K118 A117:D117 J117:K117 A119:D119 J119:K119 J122:K122 A129:D129 J129:K129 A137:D138 J137:K138 A140:D141 J140:K141 J142:K145 A147:D149 J147:K149 J150:K150 J152:K155 J157:K163 J165:K168 J170:K182 J184:K186 J188:K189 J191:K192 A194:D195 J194:K195 A197:D224 J197:K224 J226:K255 A30:D30 J30:K30 A33:D33 J33:K33 A45:K45 A43:D44 J43:K44 A47:K47 A46:D46 J46:K46 A49:K49 A48:D48 J48:K48 A51:K51 A50:D50 J50:K50 A52:D52 J52:K52 J100:K100 J128:K128 J131:K131 J133:K133 J81:K81 J86:K87 J31:K3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Вазген</dc:creator>
  <cp:lastModifiedBy>Admin</cp:lastModifiedBy>
  <dcterms:created xsi:type="dcterms:W3CDTF">2019-01-16T12:14:31Z</dcterms:created>
  <dcterms:modified xsi:type="dcterms:W3CDTF">2020-06-12T12:39:57Z</dcterms:modified>
</cp:coreProperties>
</file>